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.aguilera\Downloads\"/>
    </mc:Choice>
  </mc:AlternateContent>
  <xr:revisionPtr revIDLastSave="0" documentId="8_{06D83EC3-44A0-43B5-9896-6A6FAF6884F0}" xr6:coauthVersionLast="47" xr6:coauthVersionMax="47" xr10:uidLastSave="{00000000-0000-0000-0000-000000000000}"/>
  <bookViews>
    <workbookView xWindow="1125" yWindow="1125" windowWidth="15375" windowHeight="7770" tabRatio="758" activeTab="5" xr2:uid="{00000000-000D-0000-FFFF-FFFF00000000}"/>
  </bookViews>
  <sheets>
    <sheet name="TANDA 1 VARON" sheetId="27" r:id="rId1"/>
    <sheet name="TANDA 2 DAMA" sheetId="28" r:id="rId2"/>
    <sheet name="TANDA 3 VARON" sheetId="29" r:id="rId3"/>
    <sheet name="TANDA 4 DAMA " sheetId="31" r:id="rId4"/>
    <sheet name="TANDA 5 VARON" sheetId="30" r:id="rId5"/>
    <sheet name="TANDA 6 VARON" sheetId="3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32" l="1"/>
  <c r="V26" i="32"/>
  <c r="T26" i="32"/>
  <c r="O26" i="32"/>
  <c r="M26" i="32"/>
  <c r="X26" i="32" s="1"/>
  <c r="Z25" i="32"/>
  <c r="V25" i="32"/>
  <c r="T25" i="32"/>
  <c r="O25" i="32"/>
  <c r="M25" i="32"/>
  <c r="X25" i="32" s="1"/>
  <c r="Z24" i="32"/>
  <c r="V24" i="32"/>
  <c r="T24" i="32"/>
  <c r="O24" i="32"/>
  <c r="M24" i="32"/>
  <c r="X24" i="32" s="1"/>
  <c r="Z23" i="32"/>
  <c r="V23" i="32"/>
  <c r="T23" i="32"/>
  <c r="O23" i="32"/>
  <c r="M23" i="32"/>
  <c r="X23" i="32" s="1"/>
  <c r="Z22" i="32"/>
  <c r="V22" i="32"/>
  <c r="T22" i="32"/>
  <c r="O22" i="32"/>
  <c r="M22" i="32"/>
  <c r="X22" i="32" s="1"/>
  <c r="Z21" i="32"/>
  <c r="V21" i="32"/>
  <c r="T21" i="32"/>
  <c r="O21" i="32"/>
  <c r="M21" i="32"/>
  <c r="Z20" i="32"/>
  <c r="V20" i="32"/>
  <c r="T20" i="32"/>
  <c r="O20" i="32"/>
  <c r="M20" i="32"/>
  <c r="Z19" i="32"/>
  <c r="V19" i="32"/>
  <c r="T19" i="32"/>
  <c r="O19" i="32"/>
  <c r="M19" i="32"/>
  <c r="Z18" i="32"/>
  <c r="V18" i="32"/>
  <c r="T18" i="32"/>
  <c r="O18" i="32"/>
  <c r="M18" i="32"/>
  <c r="Z17" i="32"/>
  <c r="V17" i="32"/>
  <c r="T17" i="32"/>
  <c r="O17" i="32"/>
  <c r="M17" i="32"/>
  <c r="Z16" i="32"/>
  <c r="V16" i="32"/>
  <c r="T16" i="32"/>
  <c r="O16" i="32"/>
  <c r="M16" i="32"/>
  <c r="Z15" i="32"/>
  <c r="V15" i="32"/>
  <c r="T15" i="32"/>
  <c r="O15" i="32"/>
  <c r="M15" i="32"/>
  <c r="Z14" i="32"/>
  <c r="V14" i="32"/>
  <c r="T14" i="32"/>
  <c r="O14" i="32"/>
  <c r="M14" i="32"/>
  <c r="Z13" i="32"/>
  <c r="V13" i="32"/>
  <c r="T13" i="32"/>
  <c r="O13" i="32"/>
  <c r="M13" i="32"/>
  <c r="X13" i="32" s="1"/>
  <c r="Z12" i="32"/>
  <c r="V12" i="32"/>
  <c r="T12" i="32"/>
  <c r="O12" i="32"/>
  <c r="M12" i="32"/>
  <c r="Z26" i="31"/>
  <c r="V26" i="31"/>
  <c r="T26" i="31"/>
  <c r="O26" i="31"/>
  <c r="M26" i="31"/>
  <c r="X26" i="31" s="1"/>
  <c r="Z25" i="31"/>
  <c r="V25" i="31"/>
  <c r="T25" i="31"/>
  <c r="O25" i="31"/>
  <c r="M25" i="31"/>
  <c r="X25" i="31" s="1"/>
  <c r="Z24" i="31"/>
  <c r="V24" i="31"/>
  <c r="T24" i="31"/>
  <c r="O24" i="31"/>
  <c r="M24" i="31"/>
  <c r="X24" i="31" s="1"/>
  <c r="Z23" i="31"/>
  <c r="V23" i="31"/>
  <c r="T23" i="31"/>
  <c r="O23" i="31"/>
  <c r="M23" i="31"/>
  <c r="X23" i="31" s="1"/>
  <c r="Z22" i="31"/>
  <c r="V22" i="31"/>
  <c r="T22" i="31"/>
  <c r="O22" i="31"/>
  <c r="M22" i="31"/>
  <c r="Z21" i="31"/>
  <c r="V21" i="31"/>
  <c r="T21" i="31"/>
  <c r="O21" i="31"/>
  <c r="M21" i="31"/>
  <c r="Z20" i="31"/>
  <c r="V20" i="31"/>
  <c r="T20" i="31"/>
  <c r="O20" i="31"/>
  <c r="M20" i="31"/>
  <c r="Z19" i="31"/>
  <c r="V19" i="31"/>
  <c r="T19" i="31"/>
  <c r="O19" i="31"/>
  <c r="M19" i="31"/>
  <c r="X19" i="31" s="1"/>
  <c r="Z18" i="31"/>
  <c r="V18" i="31"/>
  <c r="T18" i="31"/>
  <c r="O18" i="31"/>
  <c r="M18" i="31"/>
  <c r="X18" i="31" s="1"/>
  <c r="Z17" i="31"/>
  <c r="V17" i="31"/>
  <c r="T17" i="31"/>
  <c r="O17" i="31"/>
  <c r="M17" i="31"/>
  <c r="X17" i="31" s="1"/>
  <c r="Z16" i="31"/>
  <c r="V16" i="31"/>
  <c r="T16" i="31"/>
  <c r="O16" i="31"/>
  <c r="M16" i="31"/>
  <c r="Z15" i="31"/>
  <c r="V15" i="31"/>
  <c r="T15" i="31"/>
  <c r="O15" i="31"/>
  <c r="M15" i="31"/>
  <c r="Z14" i="31"/>
  <c r="V14" i="31"/>
  <c r="T14" i="31"/>
  <c r="O14" i="31"/>
  <c r="M14" i="31"/>
  <c r="Z13" i="31"/>
  <c r="V13" i="31"/>
  <c r="T13" i="31"/>
  <c r="O13" i="31"/>
  <c r="M13" i="31"/>
  <c r="Z12" i="31"/>
  <c r="V12" i="31"/>
  <c r="T12" i="31"/>
  <c r="O12" i="31"/>
  <c r="M12" i="31"/>
  <c r="Z25" i="30"/>
  <c r="V25" i="30"/>
  <c r="T25" i="30"/>
  <c r="O25" i="30"/>
  <c r="M25" i="30"/>
  <c r="X25" i="30" s="1"/>
  <c r="Z24" i="30"/>
  <c r="V24" i="30"/>
  <c r="T24" i="30"/>
  <c r="O24" i="30"/>
  <c r="M24" i="30"/>
  <c r="X24" i="30" s="1"/>
  <c r="Z23" i="30"/>
  <c r="V23" i="30"/>
  <c r="T23" i="30"/>
  <c r="O23" i="30"/>
  <c r="M23" i="30"/>
  <c r="X23" i="30" s="1"/>
  <c r="Z22" i="30"/>
  <c r="V22" i="30"/>
  <c r="T22" i="30"/>
  <c r="O22" i="30"/>
  <c r="M22" i="30"/>
  <c r="Z21" i="30"/>
  <c r="V21" i="30"/>
  <c r="T21" i="30"/>
  <c r="O21" i="30"/>
  <c r="M21" i="30"/>
  <c r="Z20" i="30"/>
  <c r="V20" i="30"/>
  <c r="T20" i="30"/>
  <c r="O20" i="30"/>
  <c r="M20" i="30"/>
  <c r="X20" i="30" s="1"/>
  <c r="Z19" i="30"/>
  <c r="V19" i="30"/>
  <c r="T19" i="30"/>
  <c r="O19" i="30"/>
  <c r="M19" i="30"/>
  <c r="X19" i="30" s="1"/>
  <c r="Z18" i="30"/>
  <c r="V18" i="30"/>
  <c r="T18" i="30"/>
  <c r="O18" i="30"/>
  <c r="M18" i="30"/>
  <c r="X18" i="30" s="1"/>
  <c r="Z17" i="30"/>
  <c r="V17" i="30"/>
  <c r="T17" i="30"/>
  <c r="O17" i="30"/>
  <c r="M17" i="30"/>
  <c r="Z16" i="30"/>
  <c r="V16" i="30"/>
  <c r="T16" i="30"/>
  <c r="O16" i="30"/>
  <c r="M16" i="30"/>
  <c r="X16" i="30" s="1"/>
  <c r="Z15" i="30"/>
  <c r="V15" i="30"/>
  <c r="T15" i="30"/>
  <c r="O15" i="30"/>
  <c r="M15" i="30"/>
  <c r="Z14" i="30"/>
  <c r="V14" i="30"/>
  <c r="T14" i="30"/>
  <c r="O14" i="30"/>
  <c r="M14" i="30"/>
  <c r="Z13" i="30"/>
  <c r="V13" i="30"/>
  <c r="T13" i="30"/>
  <c r="O13" i="30"/>
  <c r="M13" i="30"/>
  <c r="X13" i="30" s="1"/>
  <c r="Z12" i="30"/>
  <c r="V12" i="30"/>
  <c r="T12" i="30"/>
  <c r="O12" i="30"/>
  <c r="M12" i="30"/>
  <c r="Z26" i="29"/>
  <c r="V26" i="29"/>
  <c r="T26" i="29"/>
  <c r="O26" i="29"/>
  <c r="M26" i="29"/>
  <c r="X26" i="29" s="1"/>
  <c r="Z25" i="29"/>
  <c r="V25" i="29"/>
  <c r="T25" i="29"/>
  <c r="O25" i="29"/>
  <c r="M25" i="29"/>
  <c r="X25" i="29" s="1"/>
  <c r="Z24" i="29"/>
  <c r="V24" i="29"/>
  <c r="T24" i="29"/>
  <c r="O24" i="29"/>
  <c r="M24" i="29"/>
  <c r="X24" i="29" s="1"/>
  <c r="Z23" i="29"/>
  <c r="V23" i="29"/>
  <c r="T23" i="29"/>
  <c r="O23" i="29"/>
  <c r="M23" i="29"/>
  <c r="X23" i="29" s="1"/>
  <c r="Z22" i="29"/>
  <c r="V22" i="29"/>
  <c r="T22" i="29"/>
  <c r="O22" i="29"/>
  <c r="M22" i="29"/>
  <c r="X22" i="29" s="1"/>
  <c r="Z21" i="29"/>
  <c r="V21" i="29"/>
  <c r="T21" i="29"/>
  <c r="O21" i="29"/>
  <c r="M21" i="29"/>
  <c r="X21" i="29" s="1"/>
  <c r="Z20" i="29"/>
  <c r="V20" i="29"/>
  <c r="T20" i="29"/>
  <c r="O20" i="29"/>
  <c r="M20" i="29"/>
  <c r="Z19" i="29"/>
  <c r="V19" i="29"/>
  <c r="T19" i="29"/>
  <c r="O19" i="29"/>
  <c r="M19" i="29"/>
  <c r="Z18" i="29"/>
  <c r="V18" i="29"/>
  <c r="T18" i="29"/>
  <c r="O18" i="29"/>
  <c r="M18" i="29"/>
  <c r="Z17" i="29"/>
  <c r="V17" i="29"/>
  <c r="T17" i="29"/>
  <c r="O17" i="29"/>
  <c r="M17" i="29"/>
  <c r="Z16" i="29"/>
  <c r="V16" i="29"/>
  <c r="T16" i="29"/>
  <c r="O16" i="29"/>
  <c r="M16" i="29"/>
  <c r="Z15" i="29"/>
  <c r="V15" i="29"/>
  <c r="T15" i="29"/>
  <c r="O15" i="29"/>
  <c r="M15" i="29"/>
  <c r="X15" i="29" s="1"/>
  <c r="Z14" i="29"/>
  <c r="V14" i="29"/>
  <c r="T14" i="29"/>
  <c r="O14" i="29"/>
  <c r="M14" i="29"/>
  <c r="Z13" i="29"/>
  <c r="V13" i="29"/>
  <c r="T13" i="29"/>
  <c r="O13" i="29"/>
  <c r="M13" i="29"/>
  <c r="Z12" i="29"/>
  <c r="V12" i="29"/>
  <c r="T12" i="29"/>
  <c r="O12" i="29"/>
  <c r="M12" i="29"/>
  <c r="M13" i="27"/>
  <c r="T13" i="28"/>
  <c r="T14" i="28"/>
  <c r="T15" i="28"/>
  <c r="T16" i="28"/>
  <c r="T17" i="28"/>
  <c r="T18" i="28"/>
  <c r="T19" i="28"/>
  <c r="T20" i="28"/>
  <c r="T21" i="28"/>
  <c r="T22" i="28"/>
  <c r="T23" i="28"/>
  <c r="T24" i="28"/>
  <c r="T25" i="28"/>
  <c r="T26" i="28"/>
  <c r="M13" i="28"/>
  <c r="M14" i="28"/>
  <c r="M15" i="28"/>
  <c r="M16" i="28"/>
  <c r="X16" i="28" s="1"/>
  <c r="M17" i="28"/>
  <c r="X17" i="28" s="1"/>
  <c r="M18" i="28"/>
  <c r="M19" i="28"/>
  <c r="X19" i="28" s="1"/>
  <c r="M20" i="28"/>
  <c r="X20" i="28" s="1"/>
  <c r="M21" i="28"/>
  <c r="M22" i="28"/>
  <c r="M23" i="28"/>
  <c r="M24" i="28"/>
  <c r="M25" i="28"/>
  <c r="M26" i="28"/>
  <c r="Z26" i="28"/>
  <c r="V26" i="28"/>
  <c r="O26" i="28"/>
  <c r="X26" i="28"/>
  <c r="Z25" i="28"/>
  <c r="V25" i="28"/>
  <c r="O25" i="28"/>
  <c r="X25" i="28"/>
  <c r="Z24" i="28"/>
  <c r="V24" i="28"/>
  <c r="O24" i="28"/>
  <c r="Z23" i="28"/>
  <c r="V23" i="28"/>
  <c r="O23" i="28"/>
  <c r="Z22" i="28"/>
  <c r="V22" i="28"/>
  <c r="O22" i="28"/>
  <c r="Z21" i="28"/>
  <c r="V21" i="28"/>
  <c r="O21" i="28"/>
  <c r="Z20" i="28"/>
  <c r="V20" i="28"/>
  <c r="O20" i="28"/>
  <c r="Z19" i="28"/>
  <c r="V19" i="28"/>
  <c r="O19" i="28"/>
  <c r="Z18" i="28"/>
  <c r="V18" i="28"/>
  <c r="O18" i="28"/>
  <c r="Z17" i="28"/>
  <c r="V17" i="28"/>
  <c r="O17" i="28"/>
  <c r="Z16" i="28"/>
  <c r="V16" i="28"/>
  <c r="O16" i="28"/>
  <c r="Z15" i="28"/>
  <c r="V15" i="28"/>
  <c r="O15" i="28"/>
  <c r="Z14" i="28"/>
  <c r="V14" i="28"/>
  <c r="O14" i="28"/>
  <c r="Z13" i="28"/>
  <c r="V13" i="28"/>
  <c r="O13" i="28"/>
  <c r="Z12" i="28"/>
  <c r="V12" i="28"/>
  <c r="T12" i="28"/>
  <c r="O12" i="28"/>
  <c r="M12" i="28"/>
  <c r="X12" i="28" s="1"/>
  <c r="X21" i="30" l="1"/>
  <c r="X12" i="30"/>
  <c r="X22" i="30"/>
  <c r="X18" i="32"/>
  <c r="X16" i="32"/>
  <c r="X17" i="32"/>
  <c r="X21" i="32"/>
  <c r="X20" i="32"/>
  <c r="X12" i="32"/>
  <c r="X19" i="32"/>
  <c r="X14" i="32"/>
  <c r="X15" i="32"/>
  <c r="X17" i="30"/>
  <c r="X14" i="30"/>
  <c r="X15" i="30"/>
  <c r="X14" i="31"/>
  <c r="X20" i="31"/>
  <c r="X21" i="31"/>
  <c r="X12" i="31"/>
  <c r="X13" i="31"/>
  <c r="X16" i="31"/>
  <c r="X22" i="31"/>
  <c r="X15" i="31"/>
  <c r="X20" i="29"/>
  <c r="X16" i="29"/>
  <c r="X18" i="29"/>
  <c r="X14" i="29"/>
  <c r="X12" i="29"/>
  <c r="X17" i="29"/>
  <c r="X13" i="29"/>
  <c r="X19" i="29"/>
  <c r="X18" i="28"/>
  <c r="X15" i="28"/>
  <c r="X21" i="28"/>
  <c r="X22" i="28"/>
  <c r="X14" i="28"/>
  <c r="X13" i="28"/>
  <c r="X24" i="28"/>
  <c r="X23" i="28"/>
  <c r="Z23" i="27"/>
  <c r="V23" i="27"/>
  <c r="T23" i="27"/>
  <c r="O23" i="27"/>
  <c r="M23" i="27"/>
  <c r="Z22" i="27"/>
  <c r="V22" i="27"/>
  <c r="T22" i="27"/>
  <c r="O22" i="27"/>
  <c r="M22" i="27"/>
  <c r="Z21" i="27"/>
  <c r="V21" i="27"/>
  <c r="T21" i="27"/>
  <c r="O21" i="27"/>
  <c r="M21" i="27"/>
  <c r="Z20" i="27"/>
  <c r="V20" i="27"/>
  <c r="T20" i="27"/>
  <c r="O20" i="27"/>
  <c r="M20" i="27"/>
  <c r="Z19" i="27"/>
  <c r="V19" i="27"/>
  <c r="T19" i="27"/>
  <c r="O19" i="27"/>
  <c r="M19" i="27"/>
  <c r="Z18" i="27"/>
  <c r="V18" i="27"/>
  <c r="T18" i="27"/>
  <c r="O18" i="27"/>
  <c r="M18" i="27"/>
  <c r="Z17" i="27"/>
  <c r="V17" i="27"/>
  <c r="T17" i="27"/>
  <c r="O17" i="27"/>
  <c r="M17" i="27"/>
  <c r="Z16" i="27"/>
  <c r="V16" i="27"/>
  <c r="T16" i="27"/>
  <c r="O16" i="27"/>
  <c r="M16" i="27"/>
  <c r="X16" i="27" s="1"/>
  <c r="Z15" i="27"/>
  <c r="V15" i="27"/>
  <c r="T15" i="27"/>
  <c r="O15" i="27"/>
  <c r="M15" i="27"/>
  <c r="X15" i="27" s="1"/>
  <c r="Z14" i="27"/>
  <c r="V14" i="27"/>
  <c r="T14" i="27"/>
  <c r="O14" i="27"/>
  <c r="M14" i="27"/>
  <c r="Z13" i="27"/>
  <c r="V13" i="27"/>
  <c r="T13" i="27"/>
  <c r="X13" i="27" s="1"/>
  <c r="O13" i="27"/>
  <c r="Z12" i="27"/>
  <c r="V12" i="27"/>
  <c r="T12" i="27"/>
  <c r="O12" i="27"/>
  <c r="M12" i="27"/>
  <c r="X12" i="27" l="1"/>
  <c r="X17" i="27"/>
  <c r="X22" i="27"/>
  <c r="X23" i="27"/>
  <c r="X14" i="27"/>
  <c r="X21" i="27"/>
  <c r="X18" i="27"/>
  <c r="X20" i="27"/>
  <c r="X19" i="27"/>
</calcChain>
</file>

<file path=xl/sharedStrings.xml><?xml version="1.0" encoding="utf-8"?>
<sst xmlns="http://schemas.openxmlformats.org/spreadsheetml/2006/main" count="440" uniqueCount="140">
  <si>
    <t>N°</t>
  </si>
  <si>
    <t>PESO CORPORAL</t>
  </si>
  <si>
    <t>ARRANQUE</t>
  </si>
  <si>
    <t>TOTAL</t>
  </si>
  <si>
    <t>LUGAR</t>
  </si>
  <si>
    <t>PUNTOS</t>
  </si>
  <si>
    <t>ENVION</t>
  </si>
  <si>
    <t>T.O</t>
  </si>
  <si>
    <t>PTS.GRL</t>
  </si>
  <si>
    <t>Juez 1</t>
  </si>
  <si>
    <t>Juez 2</t>
  </si>
  <si>
    <t>Juez 3</t>
  </si>
  <si>
    <t>Juez 4</t>
  </si>
  <si>
    <t>juez 5</t>
  </si>
  <si>
    <t>NOMBRE Y APELLIDO</t>
  </si>
  <si>
    <t>juez 6</t>
  </si>
  <si>
    <t>DELEGACION (Club)</t>
  </si>
  <si>
    <t>CATEGORIA</t>
  </si>
  <si>
    <t>OPEN MASTER I - MACHALI 2026</t>
  </si>
  <si>
    <t xml:space="preserve">CATEGORIAS: Damas                      FECHA:   25-04-26                                            </t>
  </si>
  <si>
    <t>Vera Juan</t>
  </si>
  <si>
    <t xml:space="preserve">Sánchez  Juan </t>
  </si>
  <si>
    <t xml:space="preserve">Vasquez  Juan </t>
  </si>
  <si>
    <t xml:space="preserve">Vargas Luis </t>
  </si>
  <si>
    <t>Olivares Mario</t>
  </si>
  <si>
    <t xml:space="preserve">Gallardo  Víctor </t>
  </si>
  <si>
    <t>Arce Gonzalo</t>
  </si>
  <si>
    <t xml:space="preserve">Toloza Esteban </t>
  </si>
  <si>
    <t>M60</t>
  </si>
  <si>
    <t>M75</t>
  </si>
  <si>
    <t>M65</t>
  </si>
  <si>
    <t>M50</t>
  </si>
  <si>
    <t>M45</t>
  </si>
  <si>
    <t>Sportlife Montemar</t>
  </si>
  <si>
    <t xml:space="preserve">Dynamis </t>
  </si>
  <si>
    <t xml:space="preserve">Club de pesas Puerto Montt </t>
  </si>
  <si>
    <t>LP Raise</t>
  </si>
  <si>
    <t>MACHALI</t>
  </si>
  <si>
    <t>Element fitness</t>
  </si>
  <si>
    <t>Machali</t>
  </si>
  <si>
    <t xml:space="preserve">dynamis </t>
  </si>
  <si>
    <t xml:space="preserve">AÑO DE NACIMIENTO </t>
  </si>
  <si>
    <t xml:space="preserve">CATEGORIA </t>
  </si>
  <si>
    <t>110KG</t>
  </si>
  <si>
    <t>60KG</t>
  </si>
  <si>
    <t>65KG</t>
  </si>
  <si>
    <t>75KG</t>
  </si>
  <si>
    <t>85KG</t>
  </si>
  <si>
    <t>95KG</t>
  </si>
  <si>
    <t>M110KG</t>
  </si>
  <si>
    <t>Muñoz Sonia</t>
  </si>
  <si>
    <t>Melo Natalia</t>
  </si>
  <si>
    <t xml:space="preserve">Perulan Julieta </t>
  </si>
  <si>
    <t>Morales Carolina</t>
  </si>
  <si>
    <t>Zurita Jasmin</t>
  </si>
  <si>
    <t xml:space="preserve">Riderelli Daniela </t>
  </si>
  <si>
    <t xml:space="preserve">valdez  carmen </t>
  </si>
  <si>
    <t>Canales Iris</t>
  </si>
  <si>
    <t xml:space="preserve">NOMBRE </t>
  </si>
  <si>
    <t xml:space="preserve">CATEGORIAS: VARON                     FECHA:   25-04-26                                            </t>
  </si>
  <si>
    <t xml:space="preserve">Cancino  Pamela </t>
  </si>
  <si>
    <t xml:space="preserve">Vargas Maribel </t>
  </si>
  <si>
    <t>Velasco Francisca</t>
  </si>
  <si>
    <t>Landeros Katherine</t>
  </si>
  <si>
    <t>W60</t>
  </si>
  <si>
    <t>Club Fortiys</t>
  </si>
  <si>
    <t>W45</t>
  </si>
  <si>
    <t>Ñuble</t>
  </si>
  <si>
    <t>W40</t>
  </si>
  <si>
    <t>Chicahual</t>
  </si>
  <si>
    <t>W35</t>
  </si>
  <si>
    <t>Milón de Crotona</t>
  </si>
  <si>
    <t>77KG</t>
  </si>
  <si>
    <t>M86KG</t>
  </si>
  <si>
    <t>61KG</t>
  </si>
  <si>
    <t>58KG</t>
  </si>
  <si>
    <t>69KG</t>
  </si>
  <si>
    <t>53KG</t>
  </si>
  <si>
    <t>86KG</t>
  </si>
  <si>
    <t xml:space="preserve">Sierpe  Eduardo </t>
  </si>
  <si>
    <t>Giraldo José luis</t>
  </si>
  <si>
    <t>Uribe Oscar</t>
  </si>
  <si>
    <t>Bruna Alexis</t>
  </si>
  <si>
    <t>Araneda Leonardo</t>
  </si>
  <si>
    <t xml:space="preserve">inostroza  nicolas </t>
  </si>
  <si>
    <t>CAMUS FELIPE</t>
  </si>
  <si>
    <t>Paredes Héctor</t>
  </si>
  <si>
    <t>Zambrano  Juan daniel</t>
  </si>
  <si>
    <t>M40</t>
  </si>
  <si>
    <t>INDEPENDIENTE</t>
  </si>
  <si>
    <t>Focus</t>
  </si>
  <si>
    <t>Kandor fitness</t>
  </si>
  <si>
    <t>70KG</t>
  </si>
  <si>
    <t xml:space="preserve">Carrillo Daniela </t>
  </si>
  <si>
    <t xml:space="preserve">Labra Belen </t>
  </si>
  <si>
    <t xml:space="preserve">Villablanca Pamela </t>
  </si>
  <si>
    <t>Orellana Paz</t>
  </si>
  <si>
    <t xml:space="preserve">Ayala Celeste </t>
  </si>
  <si>
    <t xml:space="preserve">Blanco Elodie </t>
  </si>
  <si>
    <t>Aguiar Oriana</t>
  </si>
  <si>
    <t xml:space="preserve">Farfan Karen </t>
  </si>
  <si>
    <t>Aguilar Pamela</t>
  </si>
  <si>
    <t>FOCUS</t>
  </si>
  <si>
    <t>Club Halterofilia Julio Acosta</t>
  </si>
  <si>
    <t>CHICAHUAL</t>
  </si>
  <si>
    <t>Acosta Julio</t>
  </si>
  <si>
    <t xml:space="preserve">Wasttson  Pablo </t>
  </si>
  <si>
    <t xml:space="preserve">Soto Daniel </t>
  </si>
  <si>
    <t>Muñoz Ivan</t>
  </si>
  <si>
    <t>Vidal Carlos</t>
  </si>
  <si>
    <t xml:space="preserve">Paez  Silverio </t>
  </si>
  <si>
    <t>M35</t>
  </si>
  <si>
    <t xml:space="preserve">Asoc. Melipilla </t>
  </si>
  <si>
    <t>Dynamis</t>
  </si>
  <si>
    <t>Riquelme Carlos</t>
  </si>
  <si>
    <t xml:space="preserve">Sandoval Pablo </t>
  </si>
  <si>
    <t>Rivas Danilo</t>
  </si>
  <si>
    <t>Alarcon Leandro</t>
  </si>
  <si>
    <t xml:space="preserve">Rivas  Carlos </t>
  </si>
  <si>
    <t>Lazcano Silas</t>
  </si>
  <si>
    <t xml:space="preserve">Castro Ignacio </t>
  </si>
  <si>
    <t>Salazar Carlos Alberto</t>
  </si>
  <si>
    <t>LP raise</t>
  </si>
  <si>
    <t>SANTUARIO - PLEITUGEIM</t>
  </si>
  <si>
    <t xml:space="preserve">Atlas </t>
  </si>
  <si>
    <t>100KG</t>
  </si>
  <si>
    <t xml:space="preserve">CATEGORIAS: VARON                 FECHA:   25-04-26                                            </t>
  </si>
  <si>
    <t xml:space="preserve">CATEGORIAS: VARON                      FECHA:   25-04-26                                            </t>
  </si>
  <si>
    <t>Ocedin Rodrigo</t>
  </si>
  <si>
    <t xml:space="preserve">Jimenez Moises </t>
  </si>
  <si>
    <t>-</t>
  </si>
  <si>
    <t>el cautin</t>
  </si>
  <si>
    <t>Rodriguez  Mariela</t>
  </si>
  <si>
    <t>Valenzuela Cassandra</t>
  </si>
  <si>
    <t>86kG</t>
  </si>
  <si>
    <t>Gonzalez  Alan</t>
  </si>
  <si>
    <t xml:space="preserve">Igor Fredy </t>
  </si>
  <si>
    <t>Del Solar  Juan Pablo</t>
  </si>
  <si>
    <t>Luks Benjamin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</si>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</sst>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;[Red]0"/>
  </numFmts>
  <fonts count="13">
    <font>
      <sz val="11"/>
      <color theme="1"/>
      <name val="Calibri"/>
      <charset val="134"/>
      <scheme val="minor"/>
    </font>
    <font>
      <sz val="11"/>
      <color theme="0"/>
      <name val="Comic Sans MS"/>
      <charset val="134"/>
    </font>
    <font>
      <b/>
      <sz val="24"/>
      <color theme="0"/>
      <name val="Arial"/>
      <charset val="134"/>
    </font>
    <font>
      <b/>
      <sz val="10"/>
      <color theme="0"/>
      <name val="Arial"/>
      <charset val="134"/>
    </font>
    <font>
      <b/>
      <sz val="8"/>
      <color theme="0"/>
      <name val="Arial"/>
      <charset val="134"/>
    </font>
    <font>
      <sz val="8"/>
      <color theme="0"/>
      <name val="Arial"/>
      <charset val="134"/>
    </font>
    <font>
      <sz val="11"/>
      <color theme="0"/>
      <name val="Arial"/>
      <charset val="134"/>
    </font>
    <font>
      <b/>
      <sz val="11"/>
      <color theme="0"/>
      <name val="Arial"/>
      <charset val="134"/>
    </font>
    <font>
      <b/>
      <sz val="11"/>
      <color theme="0"/>
      <name val="Comic Sans MS"/>
      <charset val="134"/>
    </font>
    <font>
      <sz val="16"/>
      <color theme="0"/>
      <name val="Arial"/>
      <charset val="134"/>
    </font>
    <font>
      <b/>
      <sz val="10"/>
      <color rgb="FF0070C0"/>
      <name val="Arial"/>
      <charset val="134"/>
    </font>
    <font>
      <sz val="11"/>
      <color theme="0"/>
      <name val="Calibri"/>
      <charset val="134"/>
      <scheme val="minor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1" fillId="2" borderId="0" xfId="0" applyFont="1" applyFill="1"/>
    <xf numFmtId="0" fontId="3" fillId="2" borderId="0" xfId="1" applyFont="1" applyFill="1" applyAlignment="1" applyProtection="1">
      <alignment horizontal="center"/>
      <protection locked="0"/>
    </xf>
    <xf numFmtId="0" fontId="4" fillId="2" borderId="0" xfId="1" applyFont="1" applyFill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0" xfId="1" applyNumberFormat="1" applyFont="1" applyFill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164" fontId="3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0" borderId="0" xfId="0" applyFont="1"/>
    <xf numFmtId="0" fontId="4" fillId="2" borderId="0" xfId="1" applyFont="1" applyFill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  <protection locked="0"/>
    </xf>
    <xf numFmtId="0" fontId="3" fillId="2" borderId="16" xfId="1" applyFont="1" applyFill="1" applyBorder="1" applyAlignment="1" applyProtection="1">
      <alignment horizontal="center" vertical="center" wrapText="1"/>
      <protection locked="0"/>
    </xf>
    <xf numFmtId="165" fontId="3" fillId="2" borderId="17" xfId="0" applyNumberFormat="1" applyFont="1" applyFill="1" applyBorder="1" applyAlignment="1">
      <alignment horizontal="center" vertical="center" wrapText="1"/>
    </xf>
    <xf numFmtId="165" fontId="3" fillId="2" borderId="18" xfId="0" applyNumberFormat="1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9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14" xfId="1" applyNumberFormat="1" applyFont="1" applyFill="1" applyBorder="1" applyAlignment="1">
      <alignment horizontal="center" vertical="center" wrapText="1"/>
    </xf>
    <xf numFmtId="1" fontId="3" fillId="2" borderId="17" xfId="1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/>
      <protection locked="0"/>
    </xf>
    <xf numFmtId="0" fontId="3" fillId="2" borderId="7" xfId="1" applyFont="1" applyFill="1" applyBorder="1" applyAlignment="1" applyProtection="1">
      <alignment horizontal="center"/>
      <protection locked="0"/>
    </xf>
    <xf numFmtId="0" fontId="3" fillId="2" borderId="32" xfId="1" applyFont="1" applyFill="1" applyBorder="1" applyAlignment="1" applyProtection="1">
      <alignment horizontal="center"/>
      <protection locked="0"/>
    </xf>
    <xf numFmtId="0" fontId="4" fillId="2" borderId="8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2" borderId="8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4" fillId="2" borderId="9" xfId="1" applyFont="1" applyFill="1" applyBorder="1" applyAlignment="1">
      <alignment horizontal="center" vertical="center" textRotation="90" wrapText="1"/>
    </xf>
    <xf numFmtId="0" fontId="4" fillId="2" borderId="12" xfId="1" applyFont="1" applyFill="1" applyBorder="1" applyAlignment="1">
      <alignment horizontal="center" vertical="center" textRotation="90" wrapText="1"/>
    </xf>
    <xf numFmtId="0" fontId="8" fillId="2" borderId="2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00"/>
      <color rgb="FF8A0000"/>
      <color rgb="FFFFFF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2:AL105"/>
  <sheetViews>
    <sheetView topLeftCell="A7" zoomScale="110" zoomScaleNormal="110" workbookViewId="0">
      <selection activeCell="C12" sqref="C12:C21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19.5703125" style="1" customWidth="1"/>
    <col min="4" max="4" width="9.5703125" style="1" bestFit="1" customWidth="1"/>
    <col min="5" max="5" width="9.7109375" style="1" customWidth="1"/>
    <col min="6" max="6" width="32.28515625" style="1" customWidth="1"/>
    <col min="7" max="8" width="13" style="1" customWidth="1"/>
    <col min="9" max="9" width="1.42578125" style="1" customWidth="1"/>
    <col min="10" max="10" width="4.7109375" style="1" customWidth="1"/>
    <col min="11" max="13" width="4.28515625" style="1" customWidth="1"/>
    <col min="14" max="15" width="3.28515625" style="1" customWidth="1"/>
    <col min="16" max="16" width="1.42578125" style="1" customWidth="1"/>
    <col min="17" max="17" width="4.28515625" style="1" customWidth="1"/>
    <col min="18" max="18" width="5.28515625" style="1" customWidth="1"/>
    <col min="19" max="19" width="5.140625" style="1" customWidth="1"/>
    <col min="20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>
      <c r="B8" s="62" t="s">
        <v>59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139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21</v>
      </c>
      <c r="D12" s="6">
        <v>1947</v>
      </c>
      <c r="E12" s="7" t="s">
        <v>29</v>
      </c>
      <c r="F12" s="6" t="s">
        <v>34</v>
      </c>
      <c r="G12" s="8">
        <v>60.15</v>
      </c>
      <c r="H12" s="8" t="s">
        <v>45</v>
      </c>
      <c r="I12" s="9"/>
      <c r="J12" s="28">
        <v>30</v>
      </c>
      <c r="K12" s="29">
        <v>35</v>
      </c>
      <c r="L12" s="29">
        <v>-37</v>
      </c>
      <c r="M12" s="30">
        <f t="shared" ref="M12:M23" si="0">MAX(J12:L12)</f>
        <v>35</v>
      </c>
      <c r="N12" s="31"/>
      <c r="O12" s="32" t="b">
        <f t="shared" ref="O12:O23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40</v>
      </c>
      <c r="R12" s="29">
        <v>43</v>
      </c>
      <c r="S12" s="29">
        <v>45</v>
      </c>
      <c r="T12" s="30">
        <f t="shared" ref="T12:T23" si="2">MAX(Q12:S12)</f>
        <v>45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3" si="3">(M12+T12)</f>
        <v>80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4">
        <v>2</v>
      </c>
      <c r="C13" s="11" t="s">
        <v>22</v>
      </c>
      <c r="D13" s="12">
        <v>1958</v>
      </c>
      <c r="E13" s="13" t="s">
        <v>30</v>
      </c>
      <c r="F13" s="12" t="s">
        <v>35</v>
      </c>
      <c r="G13" s="14">
        <v>59.55</v>
      </c>
      <c r="H13" s="14" t="s">
        <v>44</v>
      </c>
      <c r="I13" s="9"/>
      <c r="J13" s="34">
        <v>40</v>
      </c>
      <c r="K13" s="35">
        <v>-45</v>
      </c>
      <c r="L13" s="35">
        <v>-45</v>
      </c>
      <c r="M13" s="30">
        <f t="shared" si="0"/>
        <v>40</v>
      </c>
      <c r="N13" s="37"/>
      <c r="O13" s="38" t="b">
        <f t="shared" si="1"/>
        <v>0</v>
      </c>
      <c r="P13" s="33"/>
      <c r="Q13" s="34">
        <v>50</v>
      </c>
      <c r="R13" s="35">
        <v>55</v>
      </c>
      <c r="S13" s="35">
        <v>57</v>
      </c>
      <c r="T13" s="36">
        <f t="shared" si="2"/>
        <v>57</v>
      </c>
      <c r="U13" s="37"/>
      <c r="V13" s="38" t="b">
        <f t="shared" ref="V13:V23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97</v>
      </c>
      <c r="Y13" s="37"/>
      <c r="Z13" s="37" t="b">
        <f t="shared" ref="Z13:Z23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4">
        <v>3</v>
      </c>
      <c r="C14" s="11" t="s">
        <v>23</v>
      </c>
      <c r="D14" s="12">
        <v>1974</v>
      </c>
      <c r="E14" s="16" t="s">
        <v>31</v>
      </c>
      <c r="F14" s="12" t="s">
        <v>36</v>
      </c>
      <c r="G14" s="14">
        <v>72.75</v>
      </c>
      <c r="H14" s="14" t="s">
        <v>46</v>
      </c>
      <c r="I14" s="9"/>
      <c r="J14" s="34">
        <v>57</v>
      </c>
      <c r="K14" s="35">
        <v>60</v>
      </c>
      <c r="L14" s="35">
        <v>63</v>
      </c>
      <c r="M14" s="36">
        <f t="shared" si="0"/>
        <v>63</v>
      </c>
      <c r="N14" s="37"/>
      <c r="O14" s="38" t="b">
        <f t="shared" si="1"/>
        <v>0</v>
      </c>
      <c r="P14" s="33"/>
      <c r="Q14" s="34">
        <v>70</v>
      </c>
      <c r="R14" s="35">
        <v>75</v>
      </c>
      <c r="S14" s="35">
        <v>-80</v>
      </c>
      <c r="T14" s="36">
        <f t="shared" si="2"/>
        <v>75</v>
      </c>
      <c r="U14" s="37"/>
      <c r="V14" s="38" t="b">
        <f t="shared" si="4"/>
        <v>0</v>
      </c>
      <c r="W14" s="33"/>
      <c r="X14" s="46">
        <f t="shared" si="3"/>
        <v>138</v>
      </c>
      <c r="Y14" s="37"/>
      <c r="Z14" s="37" t="b">
        <f t="shared" si="5"/>
        <v>0</v>
      </c>
      <c r="AA14" s="51"/>
    </row>
    <row r="15" spans="2:38" ht="17.25" thickBot="1">
      <c r="B15" s="4">
        <v>4</v>
      </c>
      <c r="C15" s="11" t="s">
        <v>24</v>
      </c>
      <c r="D15" s="12">
        <v>1957</v>
      </c>
      <c r="E15" s="16" t="s">
        <v>30</v>
      </c>
      <c r="F15" s="12" t="s">
        <v>37</v>
      </c>
      <c r="G15" s="14">
        <v>83.85</v>
      </c>
      <c r="H15" s="14" t="s">
        <v>47</v>
      </c>
      <c r="I15" s="9"/>
      <c r="J15" s="34">
        <v>50</v>
      </c>
      <c r="K15" s="35">
        <v>55</v>
      </c>
      <c r="L15" s="35">
        <v>60</v>
      </c>
      <c r="M15" s="36">
        <f t="shared" si="0"/>
        <v>60</v>
      </c>
      <c r="N15" s="37"/>
      <c r="O15" s="38" t="b">
        <f t="shared" si="1"/>
        <v>0</v>
      </c>
      <c r="P15" s="33"/>
      <c r="Q15" s="34">
        <v>-70</v>
      </c>
      <c r="R15" s="35">
        <v>-70</v>
      </c>
      <c r="S15" s="35">
        <v>-70</v>
      </c>
      <c r="T15" s="36">
        <f t="shared" si="2"/>
        <v>-70</v>
      </c>
      <c r="U15" s="37"/>
      <c r="V15" s="38" t="b">
        <f t="shared" si="4"/>
        <v>0</v>
      </c>
      <c r="W15" s="33"/>
      <c r="X15" s="46">
        <f t="shared" si="3"/>
        <v>-10</v>
      </c>
      <c r="Y15" s="37"/>
      <c r="Z15" s="37" t="b">
        <f t="shared" si="5"/>
        <v>0</v>
      </c>
      <c r="AA15" s="51"/>
    </row>
    <row r="16" spans="2:38" ht="17.25" thickBot="1">
      <c r="B16" s="4">
        <v>5</v>
      </c>
      <c r="C16" s="11" t="s">
        <v>25</v>
      </c>
      <c r="D16" s="12">
        <v>1973</v>
      </c>
      <c r="E16" s="16" t="s">
        <v>31</v>
      </c>
      <c r="F16" s="12" t="s">
        <v>35</v>
      </c>
      <c r="G16" s="14">
        <v>83.35</v>
      </c>
      <c r="H16" s="14" t="s">
        <v>47</v>
      </c>
      <c r="I16" s="9"/>
      <c r="J16" s="34">
        <v>65</v>
      </c>
      <c r="K16" s="35">
        <v>70</v>
      </c>
      <c r="L16" s="35">
        <v>-76</v>
      </c>
      <c r="M16" s="36">
        <f t="shared" si="0"/>
        <v>70</v>
      </c>
      <c r="N16" s="37"/>
      <c r="O16" s="38" t="b">
        <f t="shared" si="1"/>
        <v>0</v>
      </c>
      <c r="P16" s="33"/>
      <c r="Q16" s="34">
        <v>90</v>
      </c>
      <c r="R16" s="35">
        <v>95</v>
      </c>
      <c r="S16" s="35">
        <v>100</v>
      </c>
      <c r="T16" s="36">
        <f t="shared" si="2"/>
        <v>100</v>
      </c>
      <c r="U16" s="37"/>
      <c r="V16" s="38" t="b">
        <f t="shared" si="4"/>
        <v>0</v>
      </c>
      <c r="W16" s="33"/>
      <c r="X16" s="46">
        <f t="shared" si="3"/>
        <v>170</v>
      </c>
      <c r="Y16" s="37"/>
      <c r="Z16" s="37" t="b">
        <f t="shared" si="5"/>
        <v>0</v>
      </c>
      <c r="AA16" s="51"/>
    </row>
    <row r="17" spans="2:27" ht="20.45" customHeight="1" thickBot="1">
      <c r="B17" s="4">
        <v>6</v>
      </c>
      <c r="C17" s="11" t="s">
        <v>26</v>
      </c>
      <c r="D17" s="12">
        <v>1978</v>
      </c>
      <c r="E17" s="16" t="s">
        <v>32</v>
      </c>
      <c r="F17" s="12" t="s">
        <v>38</v>
      </c>
      <c r="G17" s="14">
        <v>81.349999999999994</v>
      </c>
      <c r="H17" s="14" t="s">
        <v>47</v>
      </c>
      <c r="I17" s="9"/>
      <c r="J17" s="34">
        <v>-75</v>
      </c>
      <c r="K17" s="35">
        <v>75</v>
      </c>
      <c r="L17" s="35">
        <v>80</v>
      </c>
      <c r="M17" s="36">
        <f t="shared" si="0"/>
        <v>80</v>
      </c>
      <c r="N17" s="37"/>
      <c r="O17" s="38" t="b">
        <f t="shared" si="1"/>
        <v>0</v>
      </c>
      <c r="P17" s="33"/>
      <c r="Q17" s="34">
        <v>95</v>
      </c>
      <c r="R17" s="35">
        <v>100</v>
      </c>
      <c r="S17" s="35">
        <v>-105</v>
      </c>
      <c r="T17" s="36">
        <f t="shared" si="2"/>
        <v>100</v>
      </c>
      <c r="U17" s="37"/>
      <c r="V17" s="38" t="b">
        <f t="shared" si="4"/>
        <v>0</v>
      </c>
      <c r="W17" s="33"/>
      <c r="X17" s="46">
        <f t="shared" si="3"/>
        <v>180</v>
      </c>
      <c r="Y17" s="37"/>
      <c r="Z17" s="37" t="b">
        <f t="shared" si="5"/>
        <v>0</v>
      </c>
      <c r="AA17" s="51"/>
    </row>
    <row r="18" spans="2:27" ht="17.45" customHeight="1" thickBot="1">
      <c r="B18" s="4">
        <v>7</v>
      </c>
      <c r="C18" s="11" t="s">
        <v>27</v>
      </c>
      <c r="D18" s="12">
        <v>1981</v>
      </c>
      <c r="E18" s="16" t="s">
        <v>32</v>
      </c>
      <c r="F18" s="12" t="s">
        <v>39</v>
      </c>
      <c r="G18" s="14">
        <v>84.05</v>
      </c>
      <c r="H18" s="14" t="s">
        <v>47</v>
      </c>
      <c r="I18" s="9"/>
      <c r="J18" s="34">
        <v>85</v>
      </c>
      <c r="K18" s="35">
        <v>90</v>
      </c>
      <c r="L18" s="35">
        <v>95</v>
      </c>
      <c r="M18" s="36">
        <f t="shared" si="0"/>
        <v>95</v>
      </c>
      <c r="N18" s="37"/>
      <c r="O18" s="38" t="b">
        <f t="shared" si="1"/>
        <v>0</v>
      </c>
      <c r="P18" s="33"/>
      <c r="Q18" s="34">
        <v>110</v>
      </c>
      <c r="R18" s="35">
        <v>118</v>
      </c>
      <c r="S18" s="35">
        <v>125</v>
      </c>
      <c r="T18" s="36">
        <f t="shared" si="2"/>
        <v>125</v>
      </c>
      <c r="U18" s="37"/>
      <c r="V18" s="38" t="b">
        <f t="shared" si="4"/>
        <v>0</v>
      </c>
      <c r="W18" s="33"/>
      <c r="X18" s="46">
        <f t="shared" si="3"/>
        <v>220</v>
      </c>
      <c r="Y18" s="37"/>
      <c r="Z18" s="37" t="b">
        <f t="shared" si="5"/>
        <v>0</v>
      </c>
      <c r="AA18" s="51"/>
    </row>
    <row r="19" spans="2:27" ht="17.25" thickBot="1">
      <c r="B19" s="4">
        <v>8</v>
      </c>
      <c r="C19" s="11" t="s">
        <v>20</v>
      </c>
      <c r="D19" s="12">
        <v>1965</v>
      </c>
      <c r="E19" s="16" t="s">
        <v>28</v>
      </c>
      <c r="F19" s="12" t="s">
        <v>33</v>
      </c>
      <c r="G19" s="14">
        <v>100.45</v>
      </c>
      <c r="H19" s="14" t="s">
        <v>43</v>
      </c>
      <c r="I19" s="9"/>
      <c r="J19" s="34">
        <v>60</v>
      </c>
      <c r="K19" s="35">
        <v>65</v>
      </c>
      <c r="L19" s="35">
        <v>-70</v>
      </c>
      <c r="M19" s="36">
        <f t="shared" si="0"/>
        <v>65</v>
      </c>
      <c r="N19" s="37"/>
      <c r="O19" s="38" t="b">
        <f t="shared" si="1"/>
        <v>0</v>
      </c>
      <c r="P19" s="33"/>
      <c r="Q19" s="34">
        <v>-80</v>
      </c>
      <c r="R19" s="35">
        <v>0</v>
      </c>
      <c r="S19" s="35">
        <v>0</v>
      </c>
      <c r="T19" s="36">
        <f t="shared" si="2"/>
        <v>0</v>
      </c>
      <c r="U19" s="37"/>
      <c r="V19" s="38" t="b">
        <f t="shared" si="4"/>
        <v>0</v>
      </c>
      <c r="W19" s="33"/>
      <c r="X19" s="46">
        <f t="shared" si="3"/>
        <v>65</v>
      </c>
      <c r="Y19" s="37"/>
      <c r="Z19" s="37" t="b">
        <f t="shared" si="5"/>
        <v>0</v>
      </c>
      <c r="AA19" s="51"/>
    </row>
    <row r="20" spans="2:27" ht="21.6" customHeight="1" thickBot="1">
      <c r="B20" s="4">
        <v>9</v>
      </c>
      <c r="C20" s="11" t="s">
        <v>128</v>
      </c>
      <c r="D20" s="12">
        <v>1973</v>
      </c>
      <c r="E20" s="16" t="s">
        <v>31</v>
      </c>
      <c r="F20" s="12" t="s">
        <v>40</v>
      </c>
      <c r="G20" s="14">
        <v>111.25</v>
      </c>
      <c r="H20" s="14" t="s">
        <v>49</v>
      </c>
      <c r="I20" s="9"/>
      <c r="J20" s="34">
        <v>-65</v>
      </c>
      <c r="K20" s="35">
        <v>65</v>
      </c>
      <c r="L20" s="35">
        <v>-70</v>
      </c>
      <c r="M20" s="36">
        <f t="shared" si="0"/>
        <v>65</v>
      </c>
      <c r="N20" s="37"/>
      <c r="O20" s="38" t="b">
        <f t="shared" si="1"/>
        <v>0</v>
      </c>
      <c r="P20" s="33"/>
      <c r="Q20" s="34">
        <v>87</v>
      </c>
      <c r="R20" s="35">
        <v>94</v>
      </c>
      <c r="S20" s="35">
        <v>100</v>
      </c>
      <c r="T20" s="36">
        <f t="shared" si="2"/>
        <v>100</v>
      </c>
      <c r="U20" s="37"/>
      <c r="V20" s="38" t="b">
        <f t="shared" si="4"/>
        <v>0</v>
      </c>
      <c r="W20" s="33"/>
      <c r="X20" s="46">
        <f t="shared" si="3"/>
        <v>165</v>
      </c>
      <c r="Y20" s="37"/>
      <c r="Z20" s="37" t="b">
        <f t="shared" si="5"/>
        <v>0</v>
      </c>
      <c r="AA20" s="51"/>
    </row>
    <row r="21" spans="2:27" ht="21" customHeight="1">
      <c r="B21" s="4">
        <v>10</v>
      </c>
      <c r="C21" s="11" t="s">
        <v>129</v>
      </c>
      <c r="D21" s="12">
        <v>1981</v>
      </c>
      <c r="E21" s="16" t="s">
        <v>32</v>
      </c>
      <c r="F21" s="12" t="s">
        <v>39</v>
      </c>
      <c r="G21" s="14">
        <v>121.85</v>
      </c>
      <c r="H21" s="14" t="s">
        <v>49</v>
      </c>
      <c r="I21" s="9">
        <v>85</v>
      </c>
      <c r="J21" s="34">
        <v>85</v>
      </c>
      <c r="K21" s="35">
        <v>90</v>
      </c>
      <c r="L21" s="35">
        <v>95</v>
      </c>
      <c r="M21" s="36">
        <f t="shared" si="0"/>
        <v>95</v>
      </c>
      <c r="N21" s="37"/>
      <c r="O21" s="38" t="b">
        <f t="shared" si="1"/>
        <v>0</v>
      </c>
      <c r="P21" s="33"/>
      <c r="Q21" s="34">
        <v>110</v>
      </c>
      <c r="R21" s="35">
        <v>120</v>
      </c>
      <c r="S21" s="35">
        <v>-125</v>
      </c>
      <c r="T21" s="36">
        <f t="shared" si="2"/>
        <v>120</v>
      </c>
      <c r="U21" s="37"/>
      <c r="V21" s="38" t="b">
        <f t="shared" si="4"/>
        <v>0</v>
      </c>
      <c r="W21" s="33"/>
      <c r="X21" s="46">
        <f t="shared" si="3"/>
        <v>215</v>
      </c>
      <c r="Y21" s="37"/>
      <c r="Z21" s="37" t="b">
        <f t="shared" si="5"/>
        <v>0</v>
      </c>
      <c r="AA21" s="51"/>
    </row>
    <row r="22" spans="2:27">
      <c r="B22" s="10"/>
      <c r="C22" s="11"/>
      <c r="D22" s="12"/>
      <c r="E22" s="16"/>
      <c r="F22" s="12"/>
      <c r="G22" s="14"/>
      <c r="H22" s="14"/>
      <c r="I22" s="9"/>
      <c r="J22" s="34"/>
      <c r="K22" s="35"/>
      <c r="L22" s="35"/>
      <c r="M22" s="36">
        <f t="shared" si="0"/>
        <v>0</v>
      </c>
      <c r="N22" s="37"/>
      <c r="O22" s="38" t="b">
        <f t="shared" si="1"/>
        <v>0</v>
      </c>
      <c r="P22" s="33"/>
      <c r="Q22" s="34"/>
      <c r="R22" s="35"/>
      <c r="S22" s="35"/>
      <c r="T22" s="36">
        <f t="shared" si="2"/>
        <v>0</v>
      </c>
      <c r="U22" s="37"/>
      <c r="V22" s="38" t="b">
        <f t="shared" si="4"/>
        <v>0</v>
      </c>
      <c r="W22" s="33"/>
      <c r="X22" s="46">
        <f t="shared" si="3"/>
        <v>0</v>
      </c>
      <c r="Y22" s="37"/>
      <c r="Z22" s="37" t="b">
        <f t="shared" si="5"/>
        <v>0</v>
      </c>
      <c r="AA22" s="51"/>
    </row>
    <row r="23" spans="2:27" ht="17.25" thickBot="1">
      <c r="B23" s="17"/>
      <c r="C23" s="18"/>
      <c r="D23" s="19"/>
      <c r="E23" s="20"/>
      <c r="F23" s="19"/>
      <c r="G23" s="21"/>
      <c r="H23" s="21"/>
      <c r="I23" s="9"/>
      <c r="J23" s="39"/>
      <c r="K23" s="40"/>
      <c r="L23" s="40"/>
      <c r="M23" s="41">
        <f t="shared" si="0"/>
        <v>0</v>
      </c>
      <c r="N23" s="42"/>
      <c r="O23" s="43" t="b">
        <f t="shared" si="1"/>
        <v>0</v>
      </c>
      <c r="P23" s="33"/>
      <c r="Q23" s="39"/>
      <c r="R23" s="40"/>
      <c r="S23" s="40"/>
      <c r="T23" s="41">
        <f t="shared" si="2"/>
        <v>0</v>
      </c>
      <c r="U23" s="42"/>
      <c r="V23" s="43" t="b">
        <f t="shared" si="4"/>
        <v>0</v>
      </c>
      <c r="W23" s="33"/>
      <c r="X23" s="47">
        <f t="shared" si="3"/>
        <v>0</v>
      </c>
      <c r="Y23" s="42"/>
      <c r="Z23" s="42" t="b">
        <f t="shared" si="5"/>
        <v>0</v>
      </c>
      <c r="AA23" s="52"/>
    </row>
    <row r="24" spans="2:27" ht="17.25" thickBot="1"/>
    <row r="25" spans="2:27" ht="20.25">
      <c r="B25" s="81">
        <v>1</v>
      </c>
      <c r="C25" s="84" t="s">
        <v>9</v>
      </c>
      <c r="D25" s="85"/>
      <c r="E25" s="22"/>
    </row>
    <row r="26" spans="2:27">
      <c r="B26" s="82"/>
      <c r="C26" s="86" t="s">
        <v>14</v>
      </c>
      <c r="D26" s="87"/>
      <c r="E26" s="23"/>
    </row>
    <row r="27" spans="2:27">
      <c r="B27" s="83"/>
      <c r="C27" s="88"/>
      <c r="D27" s="89"/>
      <c r="E27" s="23"/>
    </row>
    <row r="28" spans="2:27" ht="20.25">
      <c r="B28" s="81">
        <v>2</v>
      </c>
      <c r="C28" s="84" t="s">
        <v>10</v>
      </c>
      <c r="D28" s="85"/>
      <c r="E28" s="22"/>
    </row>
    <row r="29" spans="2:27" ht="16.5" customHeight="1">
      <c r="B29" s="82"/>
      <c r="C29" s="86" t="s">
        <v>14</v>
      </c>
      <c r="D29" s="87"/>
      <c r="E29" s="23"/>
    </row>
    <row r="30" spans="2:27" ht="17.25" customHeight="1">
      <c r="B30" s="83"/>
      <c r="C30" s="88"/>
      <c r="D30" s="89"/>
      <c r="E30" s="23"/>
    </row>
    <row r="31" spans="2:27" ht="20.25">
      <c r="B31" s="81">
        <v>3</v>
      </c>
      <c r="C31" s="84" t="s">
        <v>11</v>
      </c>
      <c r="D31" s="85"/>
      <c r="E31" s="22"/>
    </row>
    <row r="32" spans="2:27">
      <c r="B32" s="82"/>
      <c r="C32" s="86" t="s">
        <v>14</v>
      </c>
      <c r="D32" s="87"/>
      <c r="E32" s="23"/>
    </row>
    <row r="33" spans="1:26" ht="17.25" thickBot="1">
      <c r="B33" s="83"/>
      <c r="C33" s="88"/>
      <c r="D33" s="89"/>
      <c r="E33" s="23"/>
    </row>
    <row r="34" spans="1:26" ht="20.25">
      <c r="B34" s="81">
        <v>4</v>
      </c>
      <c r="C34" s="84" t="s">
        <v>12</v>
      </c>
      <c r="D34" s="85"/>
      <c r="E34" s="22"/>
    </row>
    <row r="35" spans="1:26">
      <c r="B35" s="82"/>
      <c r="C35" s="86" t="s">
        <v>14</v>
      </c>
      <c r="D35" s="87"/>
      <c r="E35" s="23"/>
    </row>
    <row r="36" spans="1:26" ht="17.25" thickBot="1">
      <c r="B36" s="83"/>
      <c r="C36" s="88"/>
      <c r="D36" s="89"/>
      <c r="E36" s="23"/>
    </row>
    <row r="37" spans="1:26" ht="20.25">
      <c r="B37" s="81">
        <v>5</v>
      </c>
      <c r="C37" s="84" t="s">
        <v>13</v>
      </c>
      <c r="D37" s="85"/>
      <c r="E37" s="22"/>
    </row>
    <row r="38" spans="1:26">
      <c r="B38" s="82"/>
      <c r="C38" s="86" t="s">
        <v>14</v>
      </c>
      <c r="D38" s="87"/>
      <c r="E38" s="23"/>
    </row>
    <row r="39" spans="1:26" ht="17.25" thickBot="1">
      <c r="B39" s="83"/>
      <c r="C39" s="88"/>
      <c r="D39" s="89"/>
      <c r="E39" s="23"/>
    </row>
    <row r="40" spans="1:26" ht="20.25">
      <c r="B40" s="81">
        <v>6</v>
      </c>
      <c r="C40" s="84" t="s">
        <v>15</v>
      </c>
      <c r="D40" s="85"/>
    </row>
    <row r="41" spans="1:26">
      <c r="B41" s="82"/>
      <c r="C41" s="86" t="s">
        <v>14</v>
      </c>
      <c r="D41" s="87"/>
    </row>
    <row r="42" spans="1:26" ht="17.25" thickBot="1">
      <c r="B42" s="83"/>
      <c r="C42" s="88"/>
      <c r="D42" s="89"/>
    </row>
    <row r="44" spans="1:2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</row>
    <row r="104" spans="1:26">
      <c r="A104" s="24"/>
    </row>
    <row r="105" spans="1:26">
      <c r="A105" s="24"/>
    </row>
  </sheetData>
  <sortState xmlns:xlrd2="http://schemas.microsoft.com/office/spreadsheetml/2017/richdata2" ref="B12:U23">
    <sortCondition ref="J12:J23"/>
  </sortState>
  <mergeCells count="39">
    <mergeCell ref="Y10:Y11"/>
    <mergeCell ref="O10:O11"/>
    <mergeCell ref="T10:T11"/>
    <mergeCell ref="U10:U11"/>
    <mergeCell ref="V10:V11"/>
    <mergeCell ref="X10:X11"/>
    <mergeCell ref="B37:B39"/>
    <mergeCell ref="C10:C11"/>
    <mergeCell ref="D10:D11"/>
    <mergeCell ref="C25:D25"/>
    <mergeCell ref="C28:D28"/>
    <mergeCell ref="C38:D39"/>
    <mergeCell ref="C32:D33"/>
    <mergeCell ref="C35:D36"/>
    <mergeCell ref="C31:D31"/>
    <mergeCell ref="C34:D34"/>
    <mergeCell ref="C37:D37"/>
    <mergeCell ref="G10:G11"/>
    <mergeCell ref="M10:M11"/>
    <mergeCell ref="N10:N11"/>
    <mergeCell ref="B31:B33"/>
    <mergeCell ref="B34:B36"/>
    <mergeCell ref="H10:H11"/>
    <mergeCell ref="B40:B42"/>
    <mergeCell ref="C40:D40"/>
    <mergeCell ref="C41:D42"/>
    <mergeCell ref="B2:AA7"/>
    <mergeCell ref="C29:D30"/>
    <mergeCell ref="C26:D27"/>
    <mergeCell ref="Z10:Z11"/>
    <mergeCell ref="AA10:AA11"/>
    <mergeCell ref="B10:B11"/>
    <mergeCell ref="B25:B27"/>
    <mergeCell ref="B28:B30"/>
    <mergeCell ref="B8:AA8"/>
    <mergeCell ref="J10:L10"/>
    <mergeCell ref="Q10:S10"/>
    <mergeCell ref="E10:E11"/>
    <mergeCell ref="F10:F11"/>
  </mergeCells>
  <pageMargins left="0.25" right="0.25" top="0.75" bottom="0.75" header="0.3" footer="0.3"/>
  <pageSetup paperSize="5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883F-3E6F-4A7A-80DB-37E3EC7B6194}">
  <dimension ref="A1:AL108"/>
  <sheetViews>
    <sheetView topLeftCell="A6" zoomScale="110" zoomScaleNormal="110" workbookViewId="0">
      <selection activeCell="F30" sqref="F30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26" style="1" customWidth="1"/>
    <col min="4" max="4" width="9.5703125" style="1" bestFit="1" customWidth="1"/>
    <col min="5" max="5" width="9.7109375" style="1" customWidth="1"/>
    <col min="6" max="6" width="32.28515625" style="1" customWidth="1"/>
    <col min="7" max="8" width="13" style="1" customWidth="1"/>
    <col min="9" max="9" width="1.42578125" style="1" customWidth="1"/>
    <col min="10" max="10" width="4.7109375" style="1" customWidth="1"/>
    <col min="11" max="15" width="4.28515625" style="1" customWidth="1"/>
    <col min="16" max="16" width="1.42578125" style="1" customWidth="1"/>
    <col min="17" max="17" width="4.28515625" style="1" customWidth="1"/>
    <col min="18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1" spans="2:38" ht="17.25" thickBot="1"/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 ht="17.25" thickBot="1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 thickBot="1">
      <c r="B8" s="62" t="s">
        <v>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58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50</v>
      </c>
      <c r="D12" s="6">
        <v>1964</v>
      </c>
      <c r="E12" s="7" t="s">
        <v>64</v>
      </c>
      <c r="F12" s="6" t="s">
        <v>65</v>
      </c>
      <c r="G12" s="8">
        <v>66.150000000000006</v>
      </c>
      <c r="H12" s="8" t="s">
        <v>76</v>
      </c>
      <c r="I12" s="9"/>
      <c r="J12" s="28">
        <v>32</v>
      </c>
      <c r="K12" s="29">
        <v>35</v>
      </c>
      <c r="L12" s="29">
        <v>40</v>
      </c>
      <c r="M12" s="30">
        <f t="shared" ref="M12:M26" si="0">MAX(J12:L12)</f>
        <v>40</v>
      </c>
      <c r="N12" s="31"/>
      <c r="O12" s="32" t="b">
        <f t="shared" ref="O12:O26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45</v>
      </c>
      <c r="R12" s="29">
        <v>48</v>
      </c>
      <c r="S12" s="29">
        <v>50</v>
      </c>
      <c r="T12" s="30">
        <f t="shared" ref="T12:T26" si="2">MAX(Q12:S12)</f>
        <v>50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6" si="3">(M12+T12)</f>
        <v>90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10">
        <v>2</v>
      </c>
      <c r="C13" s="11" t="s">
        <v>52</v>
      </c>
      <c r="D13" s="12">
        <v>1979</v>
      </c>
      <c r="E13" s="13" t="s">
        <v>66</v>
      </c>
      <c r="F13" s="12" t="s">
        <v>67</v>
      </c>
      <c r="G13" s="14">
        <v>86.45</v>
      </c>
      <c r="H13" s="14" t="s">
        <v>73</v>
      </c>
      <c r="I13" s="9"/>
      <c r="J13" s="34">
        <v>22</v>
      </c>
      <c r="K13" s="35">
        <v>25</v>
      </c>
      <c r="L13" s="35">
        <v>27</v>
      </c>
      <c r="M13" s="30">
        <f t="shared" si="0"/>
        <v>27</v>
      </c>
      <c r="N13" s="37"/>
      <c r="O13" s="38" t="b">
        <f t="shared" si="1"/>
        <v>0</v>
      </c>
      <c r="P13" s="33"/>
      <c r="Q13" s="34">
        <v>33</v>
      </c>
      <c r="R13" s="35">
        <v>36</v>
      </c>
      <c r="S13" s="35">
        <v>-40</v>
      </c>
      <c r="T13" s="30">
        <f t="shared" si="2"/>
        <v>36</v>
      </c>
      <c r="U13" s="37"/>
      <c r="V13" s="38" t="b">
        <f t="shared" ref="V13:V26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63</v>
      </c>
      <c r="Y13" s="37"/>
      <c r="Z13" s="37" t="b">
        <f t="shared" ref="Z13:Z26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10">
        <v>3</v>
      </c>
      <c r="C14" s="11" t="s">
        <v>51</v>
      </c>
      <c r="D14" s="15">
        <v>1981</v>
      </c>
      <c r="E14" s="13" t="s">
        <v>66</v>
      </c>
      <c r="F14" s="12" t="s">
        <v>36</v>
      </c>
      <c r="G14" s="14">
        <v>75.75</v>
      </c>
      <c r="H14" s="14" t="s">
        <v>72</v>
      </c>
      <c r="I14" s="9"/>
      <c r="J14" s="34">
        <v>50</v>
      </c>
      <c r="K14" s="35">
        <v>53</v>
      </c>
      <c r="L14" s="35">
        <v>-56</v>
      </c>
      <c r="M14" s="30">
        <f t="shared" si="0"/>
        <v>53</v>
      </c>
      <c r="N14" s="37"/>
      <c r="O14" s="38" t="b">
        <f t="shared" si="1"/>
        <v>0</v>
      </c>
      <c r="P14" s="33"/>
      <c r="Q14" s="34">
        <v>68</v>
      </c>
      <c r="R14" s="35">
        <v>72</v>
      </c>
      <c r="S14" s="35">
        <v>74</v>
      </c>
      <c r="T14" s="30">
        <f t="shared" si="2"/>
        <v>74</v>
      </c>
      <c r="U14" s="37"/>
      <c r="V14" s="38" t="b">
        <f t="shared" si="4"/>
        <v>0</v>
      </c>
      <c r="W14" s="33"/>
      <c r="X14" s="46">
        <f t="shared" si="3"/>
        <v>127</v>
      </c>
      <c r="Y14" s="37"/>
      <c r="Z14" s="37" t="b">
        <f t="shared" si="5"/>
        <v>0</v>
      </c>
      <c r="AA14" s="51"/>
    </row>
    <row r="15" spans="2:38" ht="17.25" thickBot="1">
      <c r="B15" s="10">
        <v>4</v>
      </c>
      <c r="C15" s="11" t="s">
        <v>54</v>
      </c>
      <c r="D15" s="12">
        <v>1983</v>
      </c>
      <c r="E15" s="13" t="s">
        <v>68</v>
      </c>
      <c r="F15" s="12" t="s">
        <v>36</v>
      </c>
      <c r="G15" s="14">
        <v>56.55</v>
      </c>
      <c r="H15" s="14" t="s">
        <v>75</v>
      </c>
      <c r="I15" s="9"/>
      <c r="J15" s="34">
        <v>40</v>
      </c>
      <c r="K15" s="35">
        <v>42</v>
      </c>
      <c r="L15" s="35">
        <v>-45</v>
      </c>
      <c r="M15" s="30">
        <f t="shared" si="0"/>
        <v>42</v>
      </c>
      <c r="N15" s="37"/>
      <c r="O15" s="38" t="b">
        <f t="shared" si="1"/>
        <v>0</v>
      </c>
      <c r="P15" s="33"/>
      <c r="Q15" s="34">
        <v>53</v>
      </c>
      <c r="R15" s="35">
        <v>55</v>
      </c>
      <c r="S15" s="35">
        <v>57</v>
      </c>
      <c r="T15" s="30">
        <f t="shared" si="2"/>
        <v>57</v>
      </c>
      <c r="U15" s="37"/>
      <c r="V15" s="38" t="b">
        <f t="shared" si="4"/>
        <v>0</v>
      </c>
      <c r="W15" s="33"/>
      <c r="X15" s="46">
        <f t="shared" si="3"/>
        <v>99</v>
      </c>
      <c r="Y15" s="37"/>
      <c r="Z15" s="37" t="b">
        <f t="shared" si="5"/>
        <v>0</v>
      </c>
      <c r="AA15" s="51"/>
    </row>
    <row r="16" spans="2:38" ht="17.25" hidden="1" thickBot="1">
      <c r="B16" s="10">
        <v>5</v>
      </c>
      <c r="C16" s="11" t="s">
        <v>56</v>
      </c>
      <c r="D16" s="12">
        <v>1984</v>
      </c>
      <c r="E16" s="16" t="s">
        <v>68</v>
      </c>
      <c r="F16" s="12" t="s">
        <v>40</v>
      </c>
      <c r="G16" s="14"/>
      <c r="H16" s="14" t="s">
        <v>72</v>
      </c>
      <c r="I16" s="9"/>
      <c r="J16" s="34"/>
      <c r="K16" s="35"/>
      <c r="L16" s="35"/>
      <c r="M16" s="30">
        <f t="shared" si="0"/>
        <v>0</v>
      </c>
      <c r="N16" s="37"/>
      <c r="O16" s="38" t="b">
        <f t="shared" si="1"/>
        <v>0</v>
      </c>
      <c r="P16" s="33"/>
      <c r="Q16" s="34"/>
      <c r="R16" s="35"/>
      <c r="S16" s="35"/>
      <c r="T16" s="30">
        <f t="shared" si="2"/>
        <v>0</v>
      </c>
      <c r="U16" s="37"/>
      <c r="V16" s="38" t="b">
        <f t="shared" si="4"/>
        <v>0</v>
      </c>
      <c r="W16" s="33"/>
      <c r="X16" s="46">
        <f t="shared" si="3"/>
        <v>0</v>
      </c>
      <c r="Y16" s="37"/>
      <c r="Z16" s="37" t="b">
        <f t="shared" si="5"/>
        <v>0</v>
      </c>
      <c r="AA16" s="51"/>
    </row>
    <row r="17" spans="2:27" ht="17.25" hidden="1" thickBot="1">
      <c r="B17" s="10">
        <v>6</v>
      </c>
      <c r="C17" s="11" t="s">
        <v>55</v>
      </c>
      <c r="D17" s="12">
        <v>1984</v>
      </c>
      <c r="E17" s="16" t="s">
        <v>68</v>
      </c>
      <c r="F17" s="12" t="s">
        <v>69</v>
      </c>
      <c r="G17" s="14"/>
      <c r="H17" s="14" t="s">
        <v>76</v>
      </c>
      <c r="I17" s="9"/>
      <c r="J17" s="34"/>
      <c r="K17" s="35"/>
      <c r="L17" s="35"/>
      <c r="M17" s="30">
        <f t="shared" si="0"/>
        <v>0</v>
      </c>
      <c r="N17" s="37"/>
      <c r="O17" s="38" t="b">
        <f t="shared" si="1"/>
        <v>0</v>
      </c>
      <c r="P17" s="33"/>
      <c r="Q17" s="34"/>
      <c r="R17" s="35"/>
      <c r="S17" s="35"/>
      <c r="T17" s="30">
        <f t="shared" si="2"/>
        <v>0</v>
      </c>
      <c r="U17" s="37"/>
      <c r="V17" s="38" t="b">
        <f t="shared" si="4"/>
        <v>0</v>
      </c>
      <c r="W17" s="33"/>
      <c r="X17" s="46">
        <f t="shared" si="3"/>
        <v>0</v>
      </c>
      <c r="Y17" s="37"/>
      <c r="Z17" s="37" t="b">
        <f t="shared" si="5"/>
        <v>0</v>
      </c>
      <c r="AA17" s="51"/>
    </row>
    <row r="18" spans="2:27" ht="17.25" thickBot="1">
      <c r="B18" s="10">
        <v>5</v>
      </c>
      <c r="C18" s="11" t="s">
        <v>53</v>
      </c>
      <c r="D18" s="12">
        <v>1985</v>
      </c>
      <c r="E18" s="16" t="s">
        <v>68</v>
      </c>
      <c r="F18" s="12" t="s">
        <v>36</v>
      </c>
      <c r="G18" s="14">
        <v>76.95</v>
      </c>
      <c r="H18" s="14" t="s">
        <v>72</v>
      </c>
      <c r="I18" s="9"/>
      <c r="J18" s="34">
        <v>58</v>
      </c>
      <c r="K18" s="35">
        <v>61</v>
      </c>
      <c r="L18" s="35">
        <v>65</v>
      </c>
      <c r="M18" s="30">
        <f t="shared" si="0"/>
        <v>65</v>
      </c>
      <c r="N18" s="37"/>
      <c r="O18" s="38" t="b">
        <f t="shared" si="1"/>
        <v>0</v>
      </c>
      <c r="P18" s="33"/>
      <c r="Q18" s="34">
        <v>72</v>
      </c>
      <c r="R18" s="35">
        <v>-76</v>
      </c>
      <c r="S18" s="35">
        <v>-80</v>
      </c>
      <c r="T18" s="30">
        <f t="shared" si="2"/>
        <v>72</v>
      </c>
      <c r="U18" s="37"/>
      <c r="V18" s="38" t="b">
        <f t="shared" si="4"/>
        <v>0</v>
      </c>
      <c r="W18" s="33"/>
      <c r="X18" s="46">
        <f t="shared" si="3"/>
        <v>137</v>
      </c>
      <c r="Y18" s="37"/>
      <c r="Z18" s="37" t="b">
        <f t="shared" si="5"/>
        <v>0</v>
      </c>
      <c r="AA18" s="51"/>
    </row>
    <row r="19" spans="2:27" ht="17.25" thickBot="1">
      <c r="B19" s="10">
        <v>6</v>
      </c>
      <c r="C19" s="11" t="s">
        <v>57</v>
      </c>
      <c r="D19" s="12">
        <v>1986</v>
      </c>
      <c r="E19" s="16" t="s">
        <v>68</v>
      </c>
      <c r="F19" s="12" t="s">
        <v>38</v>
      </c>
      <c r="G19" s="14">
        <v>71.95</v>
      </c>
      <c r="H19" s="14" t="s">
        <v>72</v>
      </c>
      <c r="I19" s="9"/>
      <c r="J19" s="34">
        <v>50</v>
      </c>
      <c r="K19" s="35">
        <v>54</v>
      </c>
      <c r="L19" s="35">
        <v>58</v>
      </c>
      <c r="M19" s="30">
        <f t="shared" si="0"/>
        <v>58</v>
      </c>
      <c r="N19" s="37"/>
      <c r="O19" s="38" t="b">
        <f t="shared" si="1"/>
        <v>0</v>
      </c>
      <c r="P19" s="33"/>
      <c r="Q19" s="34">
        <v>-70</v>
      </c>
      <c r="R19" s="35">
        <v>72</v>
      </c>
      <c r="S19" s="35">
        <v>-77</v>
      </c>
      <c r="T19" s="30">
        <f t="shared" si="2"/>
        <v>72</v>
      </c>
      <c r="U19" s="37"/>
      <c r="V19" s="38" t="b">
        <f t="shared" si="4"/>
        <v>0</v>
      </c>
      <c r="W19" s="33"/>
      <c r="X19" s="46">
        <f t="shared" si="3"/>
        <v>130</v>
      </c>
      <c r="Y19" s="37"/>
      <c r="Z19" s="37" t="b">
        <f t="shared" si="5"/>
        <v>0</v>
      </c>
      <c r="AA19" s="51"/>
    </row>
    <row r="20" spans="2:27" ht="17.25" hidden="1" thickBot="1">
      <c r="B20" s="10">
        <v>9</v>
      </c>
      <c r="C20" s="11" t="s">
        <v>60</v>
      </c>
      <c r="D20" s="12">
        <v>1988</v>
      </c>
      <c r="E20" s="16" t="s">
        <v>70</v>
      </c>
      <c r="F20" s="12"/>
      <c r="G20" s="14"/>
      <c r="H20" s="14" t="s">
        <v>73</v>
      </c>
      <c r="I20" s="9"/>
      <c r="J20" s="34"/>
      <c r="K20" s="35"/>
      <c r="L20" s="35"/>
      <c r="M20" s="30">
        <f t="shared" si="0"/>
        <v>0</v>
      </c>
      <c r="N20" s="37"/>
      <c r="O20" s="38" t="b">
        <f t="shared" si="1"/>
        <v>0</v>
      </c>
      <c r="P20" s="33"/>
      <c r="Q20" s="34"/>
      <c r="R20" s="35"/>
      <c r="S20" s="35"/>
      <c r="T20" s="30">
        <f t="shared" si="2"/>
        <v>0</v>
      </c>
      <c r="U20" s="37"/>
      <c r="V20" s="38" t="b">
        <f t="shared" si="4"/>
        <v>0</v>
      </c>
      <c r="W20" s="33"/>
      <c r="X20" s="46">
        <f t="shared" si="3"/>
        <v>0</v>
      </c>
      <c r="Y20" s="37"/>
      <c r="Z20" s="37" t="b">
        <f t="shared" si="5"/>
        <v>0</v>
      </c>
      <c r="AA20" s="51"/>
    </row>
    <row r="21" spans="2:27" ht="17.25" thickBot="1">
      <c r="B21" s="10">
        <v>7</v>
      </c>
      <c r="C21" s="11" t="s">
        <v>61</v>
      </c>
      <c r="D21" s="12">
        <v>1989</v>
      </c>
      <c r="E21" s="16" t="s">
        <v>70</v>
      </c>
      <c r="F21" s="12" t="s">
        <v>36</v>
      </c>
      <c r="G21" s="14">
        <v>51.55</v>
      </c>
      <c r="H21" s="14" t="s">
        <v>77</v>
      </c>
      <c r="I21" s="9"/>
      <c r="J21" s="34">
        <v>-43</v>
      </c>
      <c r="K21" s="35">
        <v>-43</v>
      </c>
      <c r="L21" s="35">
        <v>-43</v>
      </c>
      <c r="M21" s="30">
        <f t="shared" si="0"/>
        <v>-43</v>
      </c>
      <c r="N21" s="37"/>
      <c r="O21" s="38" t="b">
        <f t="shared" si="1"/>
        <v>0</v>
      </c>
      <c r="P21" s="33"/>
      <c r="Q21" s="34">
        <v>53</v>
      </c>
      <c r="R21" s="35">
        <v>-55</v>
      </c>
      <c r="S21" s="35">
        <v>-55</v>
      </c>
      <c r="T21" s="30">
        <f t="shared" si="2"/>
        <v>53</v>
      </c>
      <c r="U21" s="37"/>
      <c r="V21" s="38" t="b">
        <f t="shared" si="4"/>
        <v>0</v>
      </c>
      <c r="W21" s="33"/>
      <c r="X21" s="46">
        <f t="shared" si="3"/>
        <v>10</v>
      </c>
      <c r="Y21" s="37"/>
      <c r="Z21" s="37" t="b">
        <f t="shared" si="5"/>
        <v>0</v>
      </c>
      <c r="AA21" s="51"/>
    </row>
    <row r="22" spans="2:27" ht="17.25" thickBot="1">
      <c r="B22" s="10">
        <v>8</v>
      </c>
      <c r="C22" s="11" t="s">
        <v>62</v>
      </c>
      <c r="D22" s="12">
        <v>1991</v>
      </c>
      <c r="E22" s="16" t="s">
        <v>70</v>
      </c>
      <c r="F22" s="12" t="s">
        <v>36</v>
      </c>
      <c r="G22" s="14">
        <v>52.85</v>
      </c>
      <c r="H22" s="14" t="s">
        <v>77</v>
      </c>
      <c r="I22" s="9"/>
      <c r="J22" s="34">
        <v>46</v>
      </c>
      <c r="K22" s="35">
        <v>48</v>
      </c>
      <c r="L22" s="35">
        <v>-52</v>
      </c>
      <c r="M22" s="30">
        <f t="shared" si="0"/>
        <v>48</v>
      </c>
      <c r="N22" s="37"/>
      <c r="O22" s="38" t="b">
        <f t="shared" si="1"/>
        <v>0</v>
      </c>
      <c r="P22" s="33"/>
      <c r="Q22" s="34">
        <v>-55</v>
      </c>
      <c r="R22" s="35">
        <v>56</v>
      </c>
      <c r="S22" s="35">
        <v>58</v>
      </c>
      <c r="T22" s="30">
        <f t="shared" si="2"/>
        <v>58</v>
      </c>
      <c r="U22" s="37"/>
      <c r="V22" s="38" t="b">
        <f t="shared" si="4"/>
        <v>0</v>
      </c>
      <c r="W22" s="33"/>
      <c r="X22" s="46">
        <f t="shared" si="3"/>
        <v>106</v>
      </c>
      <c r="Y22" s="37"/>
      <c r="Z22" s="37" t="b">
        <f t="shared" si="5"/>
        <v>0</v>
      </c>
      <c r="AA22" s="51"/>
    </row>
    <row r="23" spans="2:27" ht="17.25" thickBot="1">
      <c r="B23" s="10">
        <v>9</v>
      </c>
      <c r="C23" s="11" t="s">
        <v>63</v>
      </c>
      <c r="D23" s="12">
        <v>1991</v>
      </c>
      <c r="E23" s="16" t="s">
        <v>70</v>
      </c>
      <c r="F23" s="12" t="s">
        <v>71</v>
      </c>
      <c r="G23" s="14">
        <v>51.45</v>
      </c>
      <c r="H23" s="14" t="s">
        <v>77</v>
      </c>
      <c r="I23" s="9"/>
      <c r="J23" s="34">
        <v>62</v>
      </c>
      <c r="K23" s="35">
        <v>65</v>
      </c>
      <c r="L23" s="35">
        <v>67</v>
      </c>
      <c r="M23" s="30">
        <f t="shared" si="0"/>
        <v>67</v>
      </c>
      <c r="N23" s="37"/>
      <c r="O23" s="38" t="b">
        <f t="shared" si="1"/>
        <v>0</v>
      </c>
      <c r="P23" s="33"/>
      <c r="Q23" s="34">
        <v>83</v>
      </c>
      <c r="R23" s="35">
        <v>86</v>
      </c>
      <c r="S23" s="35">
        <v>90</v>
      </c>
      <c r="T23" s="30">
        <f t="shared" si="2"/>
        <v>90</v>
      </c>
      <c r="U23" s="37"/>
      <c r="V23" s="38" t="b">
        <f t="shared" si="4"/>
        <v>0</v>
      </c>
      <c r="W23" s="33"/>
      <c r="X23" s="46">
        <f t="shared" si="3"/>
        <v>157</v>
      </c>
      <c r="Y23" s="37"/>
      <c r="Z23" s="37" t="b">
        <f t="shared" si="5"/>
        <v>0</v>
      </c>
      <c r="AA23" s="51"/>
    </row>
    <row r="24" spans="2:27" ht="17.25" thickBot="1">
      <c r="B24" s="10"/>
      <c r="C24" s="11"/>
      <c r="D24" s="12"/>
      <c r="E24" s="16"/>
      <c r="F24" s="12"/>
      <c r="G24" s="14"/>
      <c r="H24" s="14"/>
      <c r="I24" s="9"/>
      <c r="J24" s="34"/>
      <c r="K24" s="35"/>
      <c r="L24" s="35"/>
      <c r="M24" s="30">
        <f t="shared" si="0"/>
        <v>0</v>
      </c>
      <c r="N24" s="37"/>
      <c r="O24" s="38" t="b">
        <f t="shared" si="1"/>
        <v>0</v>
      </c>
      <c r="P24" s="33"/>
      <c r="Q24" s="34"/>
      <c r="R24" s="35"/>
      <c r="S24" s="35"/>
      <c r="T24" s="30">
        <f t="shared" si="2"/>
        <v>0</v>
      </c>
      <c r="U24" s="37"/>
      <c r="V24" s="38" t="b">
        <f t="shared" si="4"/>
        <v>0</v>
      </c>
      <c r="W24" s="33"/>
      <c r="X24" s="46">
        <f t="shared" si="3"/>
        <v>0</v>
      </c>
      <c r="Y24" s="37"/>
      <c r="Z24" s="37" t="b">
        <f t="shared" si="5"/>
        <v>0</v>
      </c>
      <c r="AA24" s="51"/>
    </row>
    <row r="25" spans="2:27" ht="17.25" thickBot="1">
      <c r="B25" s="10"/>
      <c r="C25" s="11"/>
      <c r="D25" s="12"/>
      <c r="E25" s="16"/>
      <c r="F25" s="12"/>
      <c r="G25" s="14"/>
      <c r="H25" s="14"/>
      <c r="I25" s="9"/>
      <c r="J25" s="34"/>
      <c r="K25" s="35"/>
      <c r="L25" s="35"/>
      <c r="M25" s="30">
        <f t="shared" si="0"/>
        <v>0</v>
      </c>
      <c r="N25" s="37"/>
      <c r="O25" s="38" t="b">
        <f t="shared" si="1"/>
        <v>0</v>
      </c>
      <c r="P25" s="33"/>
      <c r="Q25" s="34"/>
      <c r="R25" s="35"/>
      <c r="S25" s="35"/>
      <c r="T25" s="30">
        <f t="shared" si="2"/>
        <v>0</v>
      </c>
      <c r="U25" s="37"/>
      <c r="V25" s="38" t="b">
        <f t="shared" si="4"/>
        <v>0</v>
      </c>
      <c r="W25" s="33"/>
      <c r="X25" s="46">
        <f t="shared" si="3"/>
        <v>0</v>
      </c>
      <c r="Y25" s="37"/>
      <c r="Z25" s="37" t="b">
        <f t="shared" si="5"/>
        <v>0</v>
      </c>
      <c r="AA25" s="51"/>
    </row>
    <row r="26" spans="2:27" ht="17.25" thickBot="1">
      <c r="B26" s="17"/>
      <c r="C26" s="18"/>
      <c r="D26" s="19"/>
      <c r="E26" s="20"/>
      <c r="F26" s="19"/>
      <c r="G26" s="21"/>
      <c r="H26" s="21"/>
      <c r="I26" s="9"/>
      <c r="J26" s="39"/>
      <c r="K26" s="40"/>
      <c r="L26" s="40"/>
      <c r="M26" s="30">
        <f t="shared" si="0"/>
        <v>0</v>
      </c>
      <c r="N26" s="42"/>
      <c r="O26" s="43" t="b">
        <f t="shared" si="1"/>
        <v>0</v>
      </c>
      <c r="P26" s="33"/>
      <c r="Q26" s="39"/>
      <c r="R26" s="40"/>
      <c r="S26" s="40"/>
      <c r="T26" s="30">
        <f t="shared" si="2"/>
        <v>0</v>
      </c>
      <c r="U26" s="42"/>
      <c r="V26" s="43" t="b">
        <f t="shared" si="4"/>
        <v>0</v>
      </c>
      <c r="W26" s="33"/>
      <c r="X26" s="47">
        <f t="shared" si="3"/>
        <v>0</v>
      </c>
      <c r="Y26" s="42"/>
      <c r="Z26" s="42" t="b">
        <f t="shared" si="5"/>
        <v>0</v>
      </c>
      <c r="AA26" s="52"/>
    </row>
    <row r="27" spans="2:27" ht="17.25" thickBot="1"/>
    <row r="28" spans="2:27" ht="20.25">
      <c r="B28" s="81">
        <v>1</v>
      </c>
      <c r="C28" s="84" t="s">
        <v>9</v>
      </c>
      <c r="D28" s="85"/>
      <c r="E28" s="22"/>
    </row>
    <row r="29" spans="2:27">
      <c r="B29" s="82"/>
      <c r="C29" s="86" t="s">
        <v>14</v>
      </c>
      <c r="D29" s="87"/>
      <c r="E29" s="23"/>
    </row>
    <row r="30" spans="2:27" ht="17.25" thickBot="1">
      <c r="B30" s="83"/>
      <c r="C30" s="88"/>
      <c r="D30" s="89"/>
      <c r="E30" s="23"/>
    </row>
    <row r="31" spans="2:27" ht="20.25">
      <c r="B31" s="81">
        <v>2</v>
      </c>
      <c r="C31" s="84" t="s">
        <v>10</v>
      </c>
      <c r="D31" s="85"/>
      <c r="E31" s="22"/>
    </row>
    <row r="32" spans="2:27" ht="16.5" customHeight="1">
      <c r="B32" s="82"/>
      <c r="C32" s="86" t="s">
        <v>14</v>
      </c>
      <c r="D32" s="87"/>
      <c r="E32" s="23"/>
    </row>
    <row r="33" spans="1:26" ht="17.25" customHeight="1" thickBot="1">
      <c r="B33" s="83"/>
      <c r="C33" s="88"/>
      <c r="D33" s="89"/>
      <c r="E33" s="23"/>
    </row>
    <row r="34" spans="1:26" ht="20.25">
      <c r="B34" s="81">
        <v>3</v>
      </c>
      <c r="C34" s="84" t="s">
        <v>11</v>
      </c>
      <c r="D34" s="85"/>
      <c r="E34" s="22"/>
    </row>
    <row r="35" spans="1:26">
      <c r="B35" s="82"/>
      <c r="C35" s="86" t="s">
        <v>14</v>
      </c>
      <c r="D35" s="87"/>
      <c r="E35" s="23"/>
    </row>
    <row r="36" spans="1:26" ht="17.25" thickBot="1">
      <c r="B36" s="83"/>
      <c r="C36" s="88"/>
      <c r="D36" s="89"/>
      <c r="E36" s="23"/>
    </row>
    <row r="37" spans="1:26" ht="20.25">
      <c r="B37" s="81">
        <v>4</v>
      </c>
      <c r="C37" s="84" t="s">
        <v>12</v>
      </c>
      <c r="D37" s="85"/>
      <c r="E37" s="22"/>
    </row>
    <row r="38" spans="1:26">
      <c r="B38" s="82"/>
      <c r="C38" s="86" t="s">
        <v>14</v>
      </c>
      <c r="D38" s="87"/>
      <c r="E38" s="23"/>
    </row>
    <row r="39" spans="1:26" ht="17.25" thickBot="1">
      <c r="B39" s="83"/>
      <c r="C39" s="88"/>
      <c r="D39" s="89"/>
      <c r="E39" s="23"/>
    </row>
    <row r="40" spans="1:26" ht="20.25">
      <c r="B40" s="81">
        <v>5</v>
      </c>
      <c r="C40" s="84" t="s">
        <v>13</v>
      </c>
      <c r="D40" s="85"/>
      <c r="E40" s="22"/>
    </row>
    <row r="41" spans="1:26">
      <c r="B41" s="82"/>
      <c r="C41" s="86" t="s">
        <v>14</v>
      </c>
      <c r="D41" s="87"/>
      <c r="E41" s="23"/>
    </row>
    <row r="42" spans="1:26" ht="17.25" thickBot="1">
      <c r="B42" s="83"/>
      <c r="C42" s="88"/>
      <c r="D42" s="89"/>
      <c r="E42" s="23"/>
    </row>
    <row r="43" spans="1:26" ht="20.25">
      <c r="B43" s="81">
        <v>6</v>
      </c>
      <c r="C43" s="84" t="s">
        <v>15</v>
      </c>
      <c r="D43" s="85"/>
    </row>
    <row r="44" spans="1:26">
      <c r="B44" s="82"/>
      <c r="C44" s="86" t="s">
        <v>14</v>
      </c>
      <c r="D44" s="87"/>
    </row>
    <row r="45" spans="1:26" ht="17.25" thickBot="1">
      <c r="B45" s="83"/>
      <c r="C45" s="88"/>
      <c r="D45" s="89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</row>
    <row r="107" spans="1:26">
      <c r="A107" s="24"/>
    </row>
    <row r="108" spans="1:26">
      <c r="A108" s="24"/>
    </row>
  </sheetData>
  <mergeCells count="39">
    <mergeCell ref="B34:B36"/>
    <mergeCell ref="C34:D34"/>
    <mergeCell ref="C35:D36"/>
    <mergeCell ref="B43:B45"/>
    <mergeCell ref="C43:D43"/>
    <mergeCell ref="C44:D45"/>
    <mergeCell ref="B37:B39"/>
    <mergeCell ref="C37:D37"/>
    <mergeCell ref="C38:D39"/>
    <mergeCell ref="B40:B42"/>
    <mergeCell ref="C40:D40"/>
    <mergeCell ref="C41:D42"/>
    <mergeCell ref="N10:N11"/>
    <mergeCell ref="O10:O11"/>
    <mergeCell ref="Q10:S10"/>
    <mergeCell ref="T10:T11"/>
    <mergeCell ref="U10:U11"/>
    <mergeCell ref="B31:B33"/>
    <mergeCell ref="C31:D31"/>
    <mergeCell ref="C32:D33"/>
    <mergeCell ref="B28:B30"/>
    <mergeCell ref="C28:D28"/>
    <mergeCell ref="C29:D30"/>
    <mergeCell ref="B2:AA7"/>
    <mergeCell ref="B8:AA8"/>
    <mergeCell ref="B10:B11"/>
    <mergeCell ref="C10:C11"/>
    <mergeCell ref="D10:D11"/>
    <mergeCell ref="E10:E11"/>
    <mergeCell ref="F10:F11"/>
    <mergeCell ref="G10:G11"/>
    <mergeCell ref="H10:H11"/>
    <mergeCell ref="J10:L10"/>
    <mergeCell ref="V10:V11"/>
    <mergeCell ref="X10:X11"/>
    <mergeCell ref="Y10:Y11"/>
    <mergeCell ref="Z10:Z11"/>
    <mergeCell ref="AA10:AA11"/>
    <mergeCell ref="M10:M11"/>
  </mergeCells>
  <pageMargins left="0.25" right="0.25" top="0.75" bottom="0.75" header="0.3" footer="0.3"/>
  <pageSetup paperSize="5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5A4F4-33BC-4834-8D16-01AE15AA2E0C}">
  <dimension ref="A1:AL108"/>
  <sheetViews>
    <sheetView topLeftCell="A7" zoomScale="120" zoomScaleNormal="120" workbookViewId="0">
      <selection activeCell="C12" sqref="C12:C20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21.5703125" style="1" bestFit="1" customWidth="1"/>
    <col min="4" max="4" width="10.7109375" style="1" customWidth="1"/>
    <col min="5" max="5" width="9.140625" style="1" customWidth="1"/>
    <col min="6" max="6" width="28.140625" style="1" customWidth="1"/>
    <col min="7" max="7" width="10.5703125" style="1" customWidth="1"/>
    <col min="8" max="8" width="9.5703125" style="1" customWidth="1"/>
    <col min="9" max="9" width="1.42578125" style="1" customWidth="1"/>
    <col min="10" max="10" width="4.7109375" style="1" customWidth="1"/>
    <col min="11" max="11" width="4.28515625" style="1" customWidth="1"/>
    <col min="12" max="12" width="5.140625" style="1" customWidth="1"/>
    <col min="13" max="15" width="4.28515625" style="1" customWidth="1"/>
    <col min="16" max="16" width="1.42578125" style="1" customWidth="1"/>
    <col min="17" max="17" width="4.7109375" style="1" customWidth="1"/>
    <col min="18" max="18" width="4.85546875" style="1" customWidth="1"/>
    <col min="19" max="19" width="5.42578125" style="1" customWidth="1"/>
    <col min="20" max="20" width="4.5703125" style="1" customWidth="1"/>
    <col min="21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1" spans="2:38" ht="17.25" thickBot="1"/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 ht="17.25" thickBot="1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 thickBot="1">
      <c r="B8" s="62" t="s">
        <v>59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58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79</v>
      </c>
      <c r="D12" s="6">
        <v>1983</v>
      </c>
      <c r="E12" s="7" t="s">
        <v>88</v>
      </c>
      <c r="F12" s="6" t="s">
        <v>35</v>
      </c>
      <c r="G12" s="8">
        <v>69.349999999999994</v>
      </c>
      <c r="H12" s="8" t="s">
        <v>92</v>
      </c>
      <c r="I12" s="9"/>
      <c r="J12" s="28">
        <v>57</v>
      </c>
      <c r="K12" s="29">
        <v>60</v>
      </c>
      <c r="L12" s="29">
        <v>62</v>
      </c>
      <c r="M12" s="30">
        <f t="shared" ref="M12:M26" si="0">MAX(J12:L12)</f>
        <v>62</v>
      </c>
      <c r="N12" s="31"/>
      <c r="O12" s="32" t="b">
        <f t="shared" ref="O12:O26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65</v>
      </c>
      <c r="R12" s="29">
        <v>70</v>
      </c>
      <c r="S12" s="29">
        <v>75</v>
      </c>
      <c r="T12" s="30">
        <f t="shared" ref="T12:T26" si="2">MAX(Q12:S12)</f>
        <v>75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6" si="3">(M12+T12)</f>
        <v>137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10">
        <v>2</v>
      </c>
      <c r="C13" s="11" t="s">
        <v>80</v>
      </c>
      <c r="D13" s="12">
        <v>1985</v>
      </c>
      <c r="E13" s="13" t="s">
        <v>88</v>
      </c>
      <c r="F13" s="12" t="s">
        <v>38</v>
      </c>
      <c r="G13" s="14">
        <v>70.55</v>
      </c>
      <c r="H13" s="14" t="s">
        <v>46</v>
      </c>
      <c r="I13" s="9"/>
      <c r="J13" s="34">
        <v>73</v>
      </c>
      <c r="K13" s="35">
        <v>77</v>
      </c>
      <c r="L13" s="35">
        <v>-80</v>
      </c>
      <c r="M13" s="30">
        <f t="shared" si="0"/>
        <v>77</v>
      </c>
      <c r="N13" s="37"/>
      <c r="O13" s="38" t="b">
        <f t="shared" si="1"/>
        <v>0</v>
      </c>
      <c r="P13" s="33"/>
      <c r="Q13" s="34">
        <v>85</v>
      </c>
      <c r="R13" s="35">
        <v>-90</v>
      </c>
      <c r="S13" s="35">
        <v>90</v>
      </c>
      <c r="T13" s="30">
        <f t="shared" si="2"/>
        <v>90</v>
      </c>
      <c r="U13" s="37"/>
      <c r="V13" s="38" t="b">
        <f t="shared" ref="V13:V26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167</v>
      </c>
      <c r="Y13" s="37"/>
      <c r="Z13" s="37" t="b">
        <f t="shared" ref="Z13:Z26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10">
        <v>3</v>
      </c>
      <c r="C14" s="11" t="s">
        <v>81</v>
      </c>
      <c r="D14" s="15">
        <v>1985</v>
      </c>
      <c r="E14" s="13" t="s">
        <v>88</v>
      </c>
      <c r="F14" s="12" t="s">
        <v>36</v>
      </c>
      <c r="G14" s="14">
        <v>74.25</v>
      </c>
      <c r="H14" s="14" t="s">
        <v>46</v>
      </c>
      <c r="I14" s="9"/>
      <c r="J14" s="34">
        <v>84</v>
      </c>
      <c r="K14" s="35">
        <v>88</v>
      </c>
      <c r="L14" s="35">
        <v>-92</v>
      </c>
      <c r="M14" s="30">
        <f t="shared" si="0"/>
        <v>88</v>
      </c>
      <c r="N14" s="37"/>
      <c r="O14" s="38" t="b">
        <f t="shared" si="1"/>
        <v>0</v>
      </c>
      <c r="P14" s="33"/>
      <c r="Q14" s="34">
        <v>-110</v>
      </c>
      <c r="R14" s="35">
        <v>110</v>
      </c>
      <c r="S14" s="35">
        <v>-122</v>
      </c>
      <c r="T14" s="30">
        <f t="shared" si="2"/>
        <v>110</v>
      </c>
      <c r="U14" s="37"/>
      <c r="V14" s="38" t="b">
        <f t="shared" si="4"/>
        <v>0</v>
      </c>
      <c r="W14" s="33"/>
      <c r="X14" s="46">
        <f t="shared" si="3"/>
        <v>198</v>
      </c>
      <c r="Y14" s="37"/>
      <c r="Z14" s="37" t="b">
        <f t="shared" si="5"/>
        <v>0</v>
      </c>
      <c r="AA14" s="51"/>
    </row>
    <row r="15" spans="2:38" ht="17.25" thickBot="1">
      <c r="B15" s="10">
        <v>4</v>
      </c>
      <c r="C15" s="11" t="s">
        <v>82</v>
      </c>
      <c r="D15" s="12">
        <v>1985</v>
      </c>
      <c r="E15" s="13" t="s">
        <v>88</v>
      </c>
      <c r="F15" s="12" t="s">
        <v>38</v>
      </c>
      <c r="G15" s="14">
        <v>77.55</v>
      </c>
      <c r="H15" s="14" t="s">
        <v>47</v>
      </c>
      <c r="I15" s="9"/>
      <c r="J15" s="34">
        <v>-63</v>
      </c>
      <c r="K15" s="35" t="s">
        <v>130</v>
      </c>
      <c r="L15" s="35" t="s">
        <v>130</v>
      </c>
      <c r="M15" s="30">
        <f t="shared" si="0"/>
        <v>-63</v>
      </c>
      <c r="N15" s="37"/>
      <c r="O15" s="38" t="b">
        <f t="shared" si="1"/>
        <v>0</v>
      </c>
      <c r="P15" s="33"/>
      <c r="Q15" s="34" t="s">
        <v>130</v>
      </c>
      <c r="R15" s="35"/>
      <c r="S15" s="35"/>
      <c r="T15" s="30">
        <f t="shared" si="2"/>
        <v>0</v>
      </c>
      <c r="U15" s="37"/>
      <c r="V15" s="38" t="b">
        <f t="shared" si="4"/>
        <v>0</v>
      </c>
      <c r="W15" s="33"/>
      <c r="X15" s="46">
        <f t="shared" si="3"/>
        <v>-63</v>
      </c>
      <c r="Y15" s="37"/>
      <c r="Z15" s="37" t="b">
        <f t="shared" si="5"/>
        <v>0</v>
      </c>
      <c r="AA15" s="51"/>
    </row>
    <row r="16" spans="2:38" ht="17.25" thickBot="1">
      <c r="B16" s="10">
        <v>5</v>
      </c>
      <c r="C16" s="11" t="s">
        <v>83</v>
      </c>
      <c r="D16" s="12">
        <v>1985</v>
      </c>
      <c r="E16" s="16" t="s">
        <v>88</v>
      </c>
      <c r="F16" s="12" t="s">
        <v>71</v>
      </c>
      <c r="G16" s="14">
        <v>81.05</v>
      </c>
      <c r="H16" s="14" t="s">
        <v>47</v>
      </c>
      <c r="I16" s="9"/>
      <c r="J16" s="34">
        <v>90</v>
      </c>
      <c r="K16" s="35">
        <v>95</v>
      </c>
      <c r="L16" s="35">
        <v>100</v>
      </c>
      <c r="M16" s="30">
        <f t="shared" si="0"/>
        <v>100</v>
      </c>
      <c r="N16" s="37"/>
      <c r="O16" s="38" t="b">
        <f t="shared" si="1"/>
        <v>0</v>
      </c>
      <c r="P16" s="33"/>
      <c r="Q16" s="34">
        <v>111</v>
      </c>
      <c r="R16" s="35">
        <v>116</v>
      </c>
      <c r="S16" s="35">
        <v>120</v>
      </c>
      <c r="T16" s="30">
        <f t="shared" si="2"/>
        <v>120</v>
      </c>
      <c r="U16" s="37"/>
      <c r="V16" s="38" t="b">
        <f t="shared" si="4"/>
        <v>0</v>
      </c>
      <c r="W16" s="33"/>
      <c r="X16" s="46">
        <f t="shared" si="3"/>
        <v>220</v>
      </c>
      <c r="Y16" s="37"/>
      <c r="Z16" s="37" t="b">
        <f t="shared" si="5"/>
        <v>0</v>
      </c>
      <c r="AA16" s="51"/>
    </row>
    <row r="17" spans="2:27" ht="17.25" thickBot="1">
      <c r="B17" s="10">
        <v>6</v>
      </c>
      <c r="C17" s="11" t="s">
        <v>84</v>
      </c>
      <c r="D17" s="12">
        <v>1986</v>
      </c>
      <c r="E17" s="16" t="s">
        <v>88</v>
      </c>
      <c r="F17" s="12" t="s">
        <v>40</v>
      </c>
      <c r="G17" s="14">
        <v>83.25</v>
      </c>
      <c r="H17" s="14" t="s">
        <v>47</v>
      </c>
      <c r="I17" s="9"/>
      <c r="J17" s="34">
        <v>65</v>
      </c>
      <c r="K17" s="35">
        <v>-70</v>
      </c>
      <c r="L17" s="35">
        <v>-70</v>
      </c>
      <c r="M17" s="30">
        <f t="shared" si="0"/>
        <v>65</v>
      </c>
      <c r="N17" s="37"/>
      <c r="O17" s="38" t="b">
        <f t="shared" si="1"/>
        <v>0</v>
      </c>
      <c r="P17" s="33"/>
      <c r="Q17" s="34">
        <v>-85</v>
      </c>
      <c r="R17" s="35">
        <v>-88</v>
      </c>
      <c r="S17" s="35">
        <v>90</v>
      </c>
      <c r="T17" s="30">
        <f t="shared" si="2"/>
        <v>90</v>
      </c>
      <c r="U17" s="37"/>
      <c r="V17" s="38" t="b">
        <f t="shared" si="4"/>
        <v>0</v>
      </c>
      <c r="W17" s="33"/>
      <c r="X17" s="46">
        <f t="shared" si="3"/>
        <v>155</v>
      </c>
      <c r="Y17" s="37"/>
      <c r="Z17" s="37" t="b">
        <f t="shared" si="5"/>
        <v>0</v>
      </c>
      <c r="AA17" s="51"/>
    </row>
    <row r="18" spans="2:27" ht="17.25" thickBot="1">
      <c r="B18" s="10">
        <v>7</v>
      </c>
      <c r="C18" s="11" t="s">
        <v>85</v>
      </c>
      <c r="D18" s="12">
        <v>1986</v>
      </c>
      <c r="E18" s="16" t="s">
        <v>88</v>
      </c>
      <c r="F18" s="12" t="s">
        <v>89</v>
      </c>
      <c r="G18" s="14">
        <v>107.15</v>
      </c>
      <c r="H18" s="14" t="s">
        <v>43</v>
      </c>
      <c r="I18" s="9"/>
      <c r="J18" s="34">
        <v>80</v>
      </c>
      <c r="K18" s="35">
        <v>85</v>
      </c>
      <c r="L18" s="35">
        <v>90</v>
      </c>
      <c r="M18" s="30">
        <f t="shared" si="0"/>
        <v>90</v>
      </c>
      <c r="N18" s="37"/>
      <c r="O18" s="38" t="b">
        <f t="shared" si="1"/>
        <v>0</v>
      </c>
      <c r="P18" s="33"/>
      <c r="Q18" s="34">
        <v>110</v>
      </c>
      <c r="R18" s="35">
        <v>115</v>
      </c>
      <c r="S18" s="35">
        <v>120</v>
      </c>
      <c r="T18" s="30">
        <f t="shared" si="2"/>
        <v>120</v>
      </c>
      <c r="U18" s="37"/>
      <c r="V18" s="38" t="b">
        <f t="shared" si="4"/>
        <v>0</v>
      </c>
      <c r="W18" s="33"/>
      <c r="X18" s="46">
        <f t="shared" si="3"/>
        <v>210</v>
      </c>
      <c r="Y18" s="37"/>
      <c r="Z18" s="37" t="b">
        <f t="shared" si="5"/>
        <v>0</v>
      </c>
      <c r="AA18" s="51"/>
    </row>
    <row r="19" spans="2:27" ht="17.25" hidden="1" thickBot="1">
      <c r="B19" s="10">
        <v>8</v>
      </c>
      <c r="C19" s="11" t="s">
        <v>86</v>
      </c>
      <c r="D19" s="12">
        <v>1982</v>
      </c>
      <c r="E19" s="16" t="s">
        <v>88</v>
      </c>
      <c r="F19" s="12" t="s">
        <v>90</v>
      </c>
      <c r="G19" s="14"/>
      <c r="H19" s="14" t="s">
        <v>49</v>
      </c>
      <c r="I19" s="9"/>
      <c r="J19" s="34"/>
      <c r="K19" s="35"/>
      <c r="L19" s="35"/>
      <c r="M19" s="30">
        <f t="shared" si="0"/>
        <v>0</v>
      </c>
      <c r="N19" s="37"/>
      <c r="O19" s="38" t="b">
        <f t="shared" si="1"/>
        <v>0</v>
      </c>
      <c r="P19" s="33"/>
      <c r="Q19" s="34"/>
      <c r="R19" s="35"/>
      <c r="S19" s="35"/>
      <c r="T19" s="30">
        <f t="shared" si="2"/>
        <v>0</v>
      </c>
      <c r="U19" s="37"/>
      <c r="V19" s="38" t="b">
        <f t="shared" si="4"/>
        <v>0</v>
      </c>
      <c r="W19" s="33"/>
      <c r="X19" s="46">
        <f t="shared" si="3"/>
        <v>0</v>
      </c>
      <c r="Y19" s="37"/>
      <c r="Z19" s="37" t="b">
        <f t="shared" si="5"/>
        <v>0</v>
      </c>
      <c r="AA19" s="51"/>
    </row>
    <row r="20" spans="2:27" ht="17.25" thickBot="1">
      <c r="B20" s="10">
        <v>9</v>
      </c>
      <c r="C20" s="11" t="s">
        <v>87</v>
      </c>
      <c r="D20" s="12">
        <v>1986</v>
      </c>
      <c r="E20" s="16" t="s">
        <v>88</v>
      </c>
      <c r="F20" s="12" t="s">
        <v>91</v>
      </c>
      <c r="G20" s="14">
        <v>121.55</v>
      </c>
      <c r="H20" s="14" t="s">
        <v>49</v>
      </c>
      <c r="I20" s="9"/>
      <c r="J20" s="34">
        <v>77</v>
      </c>
      <c r="K20" s="35">
        <v>82</v>
      </c>
      <c r="L20" s="35">
        <v>87</v>
      </c>
      <c r="M20" s="30">
        <f t="shared" si="0"/>
        <v>87</v>
      </c>
      <c r="N20" s="37"/>
      <c r="O20" s="38" t="b">
        <f t="shared" si="1"/>
        <v>0</v>
      </c>
      <c r="P20" s="33"/>
      <c r="Q20" s="34">
        <v>105</v>
      </c>
      <c r="R20" s="35">
        <v>110</v>
      </c>
      <c r="S20" s="35">
        <v>120</v>
      </c>
      <c r="T20" s="30">
        <f t="shared" si="2"/>
        <v>120</v>
      </c>
      <c r="U20" s="37"/>
      <c r="V20" s="38" t="b">
        <f t="shared" si="4"/>
        <v>0</v>
      </c>
      <c r="W20" s="33"/>
      <c r="X20" s="46">
        <f t="shared" si="3"/>
        <v>207</v>
      </c>
      <c r="Y20" s="37"/>
      <c r="Z20" s="37" t="b">
        <f t="shared" si="5"/>
        <v>0</v>
      </c>
      <c r="AA20" s="51"/>
    </row>
    <row r="21" spans="2:27" ht="17.25" thickBot="1">
      <c r="B21" s="10">
        <v>10</v>
      </c>
      <c r="C21" s="11"/>
      <c r="D21" s="12"/>
      <c r="E21" s="16"/>
      <c r="F21" s="12"/>
      <c r="G21" s="14"/>
      <c r="H21" s="14"/>
      <c r="I21" s="9"/>
      <c r="J21" s="34"/>
      <c r="K21" s="35"/>
      <c r="L21" s="35"/>
      <c r="M21" s="30">
        <f t="shared" si="0"/>
        <v>0</v>
      </c>
      <c r="N21" s="37"/>
      <c r="O21" s="38" t="b">
        <f t="shared" si="1"/>
        <v>0</v>
      </c>
      <c r="P21" s="33"/>
      <c r="Q21" s="34"/>
      <c r="R21" s="35"/>
      <c r="S21" s="35"/>
      <c r="T21" s="30">
        <f t="shared" si="2"/>
        <v>0</v>
      </c>
      <c r="U21" s="37"/>
      <c r="V21" s="38" t="b">
        <f t="shared" si="4"/>
        <v>0</v>
      </c>
      <c r="W21" s="33"/>
      <c r="X21" s="46">
        <f t="shared" si="3"/>
        <v>0</v>
      </c>
      <c r="Y21" s="37"/>
      <c r="Z21" s="37" t="b">
        <f t="shared" si="5"/>
        <v>0</v>
      </c>
      <c r="AA21" s="51"/>
    </row>
    <row r="22" spans="2:27" ht="17.25" thickBot="1">
      <c r="B22" s="10">
        <v>11</v>
      </c>
      <c r="C22" s="11"/>
      <c r="D22" s="12"/>
      <c r="E22" s="16"/>
      <c r="F22" s="12"/>
      <c r="G22" s="14"/>
      <c r="H22" s="14"/>
      <c r="I22" s="9"/>
      <c r="J22" s="34"/>
      <c r="K22" s="35"/>
      <c r="L22" s="35"/>
      <c r="M22" s="30">
        <f t="shared" si="0"/>
        <v>0</v>
      </c>
      <c r="N22" s="37"/>
      <c r="O22" s="38" t="b">
        <f t="shared" si="1"/>
        <v>0</v>
      </c>
      <c r="P22" s="33"/>
      <c r="Q22" s="34"/>
      <c r="R22" s="35"/>
      <c r="S22" s="35"/>
      <c r="T22" s="30">
        <f t="shared" si="2"/>
        <v>0</v>
      </c>
      <c r="U22" s="37"/>
      <c r="V22" s="38" t="b">
        <f t="shared" si="4"/>
        <v>0</v>
      </c>
      <c r="W22" s="33"/>
      <c r="X22" s="46">
        <f t="shared" si="3"/>
        <v>0</v>
      </c>
      <c r="Y22" s="37"/>
      <c r="Z22" s="37" t="b">
        <f t="shared" si="5"/>
        <v>0</v>
      </c>
      <c r="AA22" s="51"/>
    </row>
    <row r="23" spans="2:27" ht="17.25" thickBot="1">
      <c r="B23" s="10">
        <v>12</v>
      </c>
      <c r="C23" s="11"/>
      <c r="D23" s="12"/>
      <c r="E23" s="16"/>
      <c r="F23" s="12"/>
      <c r="G23" s="14"/>
      <c r="H23" s="14"/>
      <c r="I23" s="9"/>
      <c r="J23" s="34"/>
      <c r="K23" s="35"/>
      <c r="L23" s="35"/>
      <c r="M23" s="30">
        <f t="shared" si="0"/>
        <v>0</v>
      </c>
      <c r="N23" s="37"/>
      <c r="O23" s="38" t="b">
        <f t="shared" si="1"/>
        <v>0</v>
      </c>
      <c r="P23" s="33"/>
      <c r="Q23" s="34"/>
      <c r="R23" s="35"/>
      <c r="S23" s="35"/>
      <c r="T23" s="30">
        <f t="shared" si="2"/>
        <v>0</v>
      </c>
      <c r="U23" s="37"/>
      <c r="V23" s="38" t="b">
        <f t="shared" si="4"/>
        <v>0</v>
      </c>
      <c r="W23" s="33"/>
      <c r="X23" s="46">
        <f t="shared" si="3"/>
        <v>0</v>
      </c>
      <c r="Y23" s="37"/>
      <c r="Z23" s="37" t="b">
        <f t="shared" si="5"/>
        <v>0</v>
      </c>
      <c r="AA23" s="51"/>
    </row>
    <row r="24" spans="2:27" ht="17.25" thickBot="1">
      <c r="B24" s="10">
        <v>13</v>
      </c>
      <c r="C24" s="11"/>
      <c r="D24" s="12"/>
      <c r="E24" s="16"/>
      <c r="F24" s="12"/>
      <c r="G24" s="14"/>
      <c r="H24" s="14"/>
      <c r="I24" s="9"/>
      <c r="J24" s="34"/>
      <c r="K24" s="35"/>
      <c r="L24" s="35"/>
      <c r="M24" s="30">
        <f t="shared" si="0"/>
        <v>0</v>
      </c>
      <c r="N24" s="37"/>
      <c r="O24" s="38" t="b">
        <f t="shared" si="1"/>
        <v>0</v>
      </c>
      <c r="P24" s="33"/>
      <c r="Q24" s="34"/>
      <c r="R24" s="35"/>
      <c r="S24" s="35"/>
      <c r="T24" s="30">
        <f t="shared" si="2"/>
        <v>0</v>
      </c>
      <c r="U24" s="37"/>
      <c r="V24" s="38" t="b">
        <f t="shared" si="4"/>
        <v>0</v>
      </c>
      <c r="W24" s="33"/>
      <c r="X24" s="46">
        <f t="shared" si="3"/>
        <v>0</v>
      </c>
      <c r="Y24" s="37"/>
      <c r="Z24" s="37" t="b">
        <f t="shared" si="5"/>
        <v>0</v>
      </c>
      <c r="AA24" s="51"/>
    </row>
    <row r="25" spans="2:27" ht="17.25" thickBot="1">
      <c r="B25" s="10">
        <v>14</v>
      </c>
      <c r="C25" s="11"/>
      <c r="D25" s="12"/>
      <c r="E25" s="16"/>
      <c r="F25" s="12"/>
      <c r="G25" s="14"/>
      <c r="H25" s="14"/>
      <c r="I25" s="9"/>
      <c r="J25" s="34"/>
      <c r="K25" s="35"/>
      <c r="L25" s="35"/>
      <c r="M25" s="30">
        <f t="shared" si="0"/>
        <v>0</v>
      </c>
      <c r="N25" s="37"/>
      <c r="O25" s="38" t="b">
        <f t="shared" si="1"/>
        <v>0</v>
      </c>
      <c r="P25" s="33"/>
      <c r="Q25" s="34"/>
      <c r="R25" s="35"/>
      <c r="S25" s="35"/>
      <c r="T25" s="30">
        <f t="shared" si="2"/>
        <v>0</v>
      </c>
      <c r="U25" s="37"/>
      <c r="V25" s="38" t="b">
        <f t="shared" si="4"/>
        <v>0</v>
      </c>
      <c r="W25" s="33"/>
      <c r="X25" s="46">
        <f t="shared" si="3"/>
        <v>0</v>
      </c>
      <c r="Y25" s="37"/>
      <c r="Z25" s="37" t="b">
        <f t="shared" si="5"/>
        <v>0</v>
      </c>
      <c r="AA25" s="51"/>
    </row>
    <row r="26" spans="2:27" ht="17.25" thickBot="1">
      <c r="B26" s="17"/>
      <c r="C26" s="18"/>
      <c r="D26" s="19"/>
      <c r="E26" s="20"/>
      <c r="F26" s="19"/>
      <c r="G26" s="21"/>
      <c r="H26" s="21"/>
      <c r="I26" s="9"/>
      <c r="J26" s="39"/>
      <c r="K26" s="40"/>
      <c r="L26" s="40"/>
      <c r="M26" s="30">
        <f t="shared" si="0"/>
        <v>0</v>
      </c>
      <c r="N26" s="42"/>
      <c r="O26" s="43" t="b">
        <f t="shared" si="1"/>
        <v>0</v>
      </c>
      <c r="P26" s="33"/>
      <c r="Q26" s="39"/>
      <c r="R26" s="40"/>
      <c r="S26" s="40"/>
      <c r="T26" s="30">
        <f t="shared" si="2"/>
        <v>0</v>
      </c>
      <c r="U26" s="42"/>
      <c r="V26" s="43" t="b">
        <f t="shared" si="4"/>
        <v>0</v>
      </c>
      <c r="W26" s="33"/>
      <c r="X26" s="47">
        <f t="shared" si="3"/>
        <v>0</v>
      </c>
      <c r="Y26" s="42"/>
      <c r="Z26" s="42" t="b">
        <f t="shared" si="5"/>
        <v>0</v>
      </c>
      <c r="AA26" s="52"/>
    </row>
    <row r="27" spans="2:27" ht="17.25" thickBot="1"/>
    <row r="28" spans="2:27" ht="20.25">
      <c r="B28" s="81">
        <v>1</v>
      </c>
      <c r="C28" s="84" t="s">
        <v>9</v>
      </c>
      <c r="D28" s="85"/>
      <c r="E28" s="22"/>
    </row>
    <row r="29" spans="2:27">
      <c r="B29" s="82"/>
      <c r="C29" s="86" t="s">
        <v>14</v>
      </c>
      <c r="D29" s="87"/>
      <c r="E29" s="23"/>
    </row>
    <row r="30" spans="2:27" ht="17.25" thickBot="1">
      <c r="B30" s="83"/>
      <c r="C30" s="88"/>
      <c r="D30" s="89"/>
      <c r="E30" s="23"/>
    </row>
    <row r="31" spans="2:27" ht="20.25">
      <c r="B31" s="81">
        <v>2</v>
      </c>
      <c r="C31" s="84" t="s">
        <v>10</v>
      </c>
      <c r="D31" s="85"/>
      <c r="E31" s="22"/>
    </row>
    <row r="32" spans="2:27" ht="16.5" customHeight="1">
      <c r="B32" s="82"/>
      <c r="C32" s="86" t="s">
        <v>14</v>
      </c>
      <c r="D32" s="87"/>
      <c r="E32" s="23"/>
    </row>
    <row r="33" spans="1:26" ht="17.25" customHeight="1" thickBot="1">
      <c r="B33" s="83"/>
      <c r="C33" s="88"/>
      <c r="D33" s="89"/>
      <c r="E33" s="23"/>
    </row>
    <row r="34" spans="1:26" ht="20.25">
      <c r="B34" s="81">
        <v>3</v>
      </c>
      <c r="C34" s="84" t="s">
        <v>11</v>
      </c>
      <c r="D34" s="85"/>
      <c r="E34" s="22"/>
    </row>
    <row r="35" spans="1:26">
      <c r="B35" s="82"/>
      <c r="C35" s="86" t="s">
        <v>14</v>
      </c>
      <c r="D35" s="87"/>
      <c r="E35" s="23"/>
    </row>
    <row r="36" spans="1:26" ht="17.25" thickBot="1">
      <c r="B36" s="83"/>
      <c r="C36" s="88"/>
      <c r="D36" s="89"/>
      <c r="E36" s="23"/>
    </row>
    <row r="37" spans="1:26" ht="20.25">
      <c r="B37" s="81">
        <v>4</v>
      </c>
      <c r="C37" s="84" t="s">
        <v>12</v>
      </c>
      <c r="D37" s="85"/>
      <c r="E37" s="22"/>
    </row>
    <row r="38" spans="1:26">
      <c r="B38" s="82"/>
      <c r="C38" s="86" t="s">
        <v>14</v>
      </c>
      <c r="D38" s="87"/>
      <c r="E38" s="23"/>
    </row>
    <row r="39" spans="1:26" ht="17.25" thickBot="1">
      <c r="B39" s="83"/>
      <c r="C39" s="88"/>
      <c r="D39" s="89"/>
      <c r="E39" s="23"/>
    </row>
    <row r="40" spans="1:26" ht="20.25">
      <c r="B40" s="81">
        <v>5</v>
      </c>
      <c r="C40" s="84" t="s">
        <v>13</v>
      </c>
      <c r="D40" s="85"/>
      <c r="E40" s="22"/>
    </row>
    <row r="41" spans="1:26">
      <c r="B41" s="82"/>
      <c r="C41" s="86" t="s">
        <v>14</v>
      </c>
      <c r="D41" s="87"/>
      <c r="E41" s="23"/>
    </row>
    <row r="42" spans="1:26" ht="17.25" thickBot="1">
      <c r="B42" s="83"/>
      <c r="C42" s="88"/>
      <c r="D42" s="89"/>
      <c r="E42" s="23"/>
    </row>
    <row r="43" spans="1:26" ht="20.25">
      <c r="B43" s="81">
        <v>6</v>
      </c>
      <c r="C43" s="84" t="s">
        <v>15</v>
      </c>
      <c r="D43" s="85"/>
    </row>
    <row r="44" spans="1:26">
      <c r="B44" s="82"/>
      <c r="C44" s="86" t="s">
        <v>14</v>
      </c>
      <c r="D44" s="87"/>
    </row>
    <row r="45" spans="1:26" ht="17.25" thickBot="1">
      <c r="B45" s="83"/>
      <c r="C45" s="88"/>
      <c r="D45" s="89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</row>
    <row r="107" spans="1:26">
      <c r="A107" s="24"/>
    </row>
    <row r="108" spans="1:26">
      <c r="A108" s="24"/>
    </row>
  </sheetData>
  <mergeCells count="39">
    <mergeCell ref="B34:B36"/>
    <mergeCell ref="C34:D34"/>
    <mergeCell ref="C35:D36"/>
    <mergeCell ref="B43:B45"/>
    <mergeCell ref="C43:D43"/>
    <mergeCell ref="C44:D45"/>
    <mergeCell ref="B37:B39"/>
    <mergeCell ref="C37:D37"/>
    <mergeCell ref="C38:D39"/>
    <mergeCell ref="B40:B42"/>
    <mergeCell ref="C40:D40"/>
    <mergeCell ref="C41:D42"/>
    <mergeCell ref="N10:N11"/>
    <mergeCell ref="O10:O11"/>
    <mergeCell ref="Q10:S10"/>
    <mergeCell ref="T10:T11"/>
    <mergeCell ref="U10:U11"/>
    <mergeCell ref="B31:B33"/>
    <mergeCell ref="C31:D31"/>
    <mergeCell ref="C32:D33"/>
    <mergeCell ref="B28:B30"/>
    <mergeCell ref="C28:D28"/>
    <mergeCell ref="C29:D30"/>
    <mergeCell ref="B2:AA7"/>
    <mergeCell ref="B8:AA8"/>
    <mergeCell ref="B10:B11"/>
    <mergeCell ref="C10:C11"/>
    <mergeCell ref="D10:D11"/>
    <mergeCell ref="E10:E11"/>
    <mergeCell ref="F10:F11"/>
    <mergeCell ref="G10:G11"/>
    <mergeCell ref="H10:H11"/>
    <mergeCell ref="J10:L10"/>
    <mergeCell ref="V10:V11"/>
    <mergeCell ref="X10:X11"/>
    <mergeCell ref="Y10:Y11"/>
    <mergeCell ref="Z10:Z11"/>
    <mergeCell ref="AA10:AA11"/>
    <mergeCell ref="M10:M11"/>
  </mergeCells>
  <pageMargins left="0.25" right="0.25" top="0.75" bottom="0.75" header="0.3" footer="0.3"/>
  <pageSetup paperSize="5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E6B1-02BB-49B4-9E33-FFCCEEC0EFA1}">
  <dimension ref="A1:AL108"/>
  <sheetViews>
    <sheetView topLeftCell="A6" zoomScale="110" zoomScaleNormal="110" workbookViewId="0">
      <selection activeCell="C12" sqref="C12:C22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32.140625" style="1" bestFit="1" customWidth="1"/>
    <col min="4" max="4" width="9.5703125" style="1" bestFit="1" customWidth="1"/>
    <col min="5" max="5" width="9.7109375" style="1" customWidth="1"/>
    <col min="6" max="6" width="27.85546875" style="1" customWidth="1"/>
    <col min="7" max="8" width="13" style="1" customWidth="1"/>
    <col min="9" max="9" width="1.42578125" style="1" customWidth="1"/>
    <col min="10" max="10" width="4.7109375" style="1" customWidth="1"/>
    <col min="11" max="15" width="4.28515625" style="1" customWidth="1"/>
    <col min="16" max="16" width="1.42578125" style="1" customWidth="1"/>
    <col min="17" max="17" width="4.28515625" style="1" customWidth="1"/>
    <col min="18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1" spans="2:38" ht="17.25" thickBot="1"/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 ht="17.25" thickBot="1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 thickBot="1">
      <c r="B8" s="62" t="s">
        <v>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58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93</v>
      </c>
      <c r="D12" s="6">
        <v>1991</v>
      </c>
      <c r="E12" s="7" t="s">
        <v>70</v>
      </c>
      <c r="F12" s="6" t="s">
        <v>131</v>
      </c>
      <c r="G12" s="8">
        <v>56.45</v>
      </c>
      <c r="H12" s="8" t="s">
        <v>75</v>
      </c>
      <c r="I12" s="9"/>
      <c r="J12" s="28">
        <v>47</v>
      </c>
      <c r="K12" s="29">
        <v>-50</v>
      </c>
      <c r="L12" s="29">
        <v>50</v>
      </c>
      <c r="M12" s="30">
        <f t="shared" ref="M12:M26" si="0">MAX(J12:L12)</f>
        <v>50</v>
      </c>
      <c r="N12" s="31"/>
      <c r="O12" s="32" t="b">
        <f t="shared" ref="O12:O26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60</v>
      </c>
      <c r="R12" s="29">
        <v>64</v>
      </c>
      <c r="S12" s="29">
        <v>-67</v>
      </c>
      <c r="T12" s="30">
        <f t="shared" ref="T12:T26" si="2">MAX(Q12:S12)</f>
        <v>64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6" si="3">(M12+T12)</f>
        <v>114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10">
        <v>2</v>
      </c>
      <c r="C13" s="11" t="s">
        <v>133</v>
      </c>
      <c r="D13" s="12">
        <v>1990</v>
      </c>
      <c r="E13" s="13" t="s">
        <v>70</v>
      </c>
      <c r="F13" s="12" t="s">
        <v>102</v>
      </c>
      <c r="G13" s="14">
        <v>60.65</v>
      </c>
      <c r="H13" s="14" t="s">
        <v>74</v>
      </c>
      <c r="I13" s="9"/>
      <c r="J13" s="34">
        <v>51</v>
      </c>
      <c r="K13" s="35">
        <v>54</v>
      </c>
      <c r="L13" s="35">
        <v>-56</v>
      </c>
      <c r="M13" s="30">
        <f t="shared" si="0"/>
        <v>54</v>
      </c>
      <c r="N13" s="37"/>
      <c r="O13" s="38" t="b">
        <f t="shared" si="1"/>
        <v>0</v>
      </c>
      <c r="P13" s="33"/>
      <c r="Q13" s="34">
        <v>70</v>
      </c>
      <c r="R13" s="35">
        <v>-74</v>
      </c>
      <c r="S13" s="35">
        <v>74</v>
      </c>
      <c r="T13" s="30">
        <f t="shared" si="2"/>
        <v>74</v>
      </c>
      <c r="U13" s="37"/>
      <c r="V13" s="38" t="b">
        <f t="shared" ref="V13:V26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128</v>
      </c>
      <c r="Y13" s="37"/>
      <c r="Z13" s="37" t="b">
        <f t="shared" ref="Z13:Z26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10">
        <v>3</v>
      </c>
      <c r="C14" s="11" t="s">
        <v>94</v>
      </c>
      <c r="D14" s="15">
        <v>1987</v>
      </c>
      <c r="E14" s="13" t="s">
        <v>70</v>
      </c>
      <c r="F14" s="12" t="s">
        <v>36</v>
      </c>
      <c r="G14" s="14">
        <v>67.75</v>
      </c>
      <c r="H14" s="14" t="s">
        <v>76</v>
      </c>
      <c r="I14" s="9"/>
      <c r="J14" s="34">
        <v>58</v>
      </c>
      <c r="K14" s="35">
        <v>62</v>
      </c>
      <c r="L14" s="35">
        <v>65</v>
      </c>
      <c r="M14" s="30">
        <f t="shared" si="0"/>
        <v>65</v>
      </c>
      <c r="N14" s="37"/>
      <c r="O14" s="38" t="b">
        <f t="shared" si="1"/>
        <v>0</v>
      </c>
      <c r="P14" s="33"/>
      <c r="Q14" s="34">
        <v>70</v>
      </c>
      <c r="R14" s="35">
        <v>75</v>
      </c>
      <c r="S14" s="35">
        <v>-80</v>
      </c>
      <c r="T14" s="30">
        <f t="shared" si="2"/>
        <v>75</v>
      </c>
      <c r="U14" s="37"/>
      <c r="V14" s="38" t="b">
        <f t="shared" si="4"/>
        <v>0</v>
      </c>
      <c r="W14" s="33"/>
      <c r="X14" s="46">
        <f t="shared" si="3"/>
        <v>140</v>
      </c>
      <c r="Y14" s="37"/>
      <c r="Z14" s="37" t="b">
        <f t="shared" si="5"/>
        <v>0</v>
      </c>
      <c r="AA14" s="51"/>
    </row>
    <row r="15" spans="2:38" ht="17.25" hidden="1" thickBot="1">
      <c r="B15" s="10">
        <v>4</v>
      </c>
      <c r="C15" s="11" t="s">
        <v>95</v>
      </c>
      <c r="D15" s="12">
        <v>1987</v>
      </c>
      <c r="E15" s="13" t="s">
        <v>70</v>
      </c>
      <c r="F15" s="12" t="s">
        <v>103</v>
      </c>
      <c r="G15" s="14"/>
      <c r="H15" s="14" t="s">
        <v>76</v>
      </c>
      <c r="I15" s="9"/>
      <c r="J15" s="34"/>
      <c r="K15" s="35"/>
      <c r="L15" s="35"/>
      <c r="M15" s="30">
        <f t="shared" si="0"/>
        <v>0</v>
      </c>
      <c r="N15" s="37"/>
      <c r="O15" s="38" t="b">
        <f t="shared" si="1"/>
        <v>0</v>
      </c>
      <c r="P15" s="33"/>
      <c r="Q15" s="34"/>
      <c r="R15" s="35"/>
      <c r="S15" s="35"/>
      <c r="T15" s="30">
        <f t="shared" si="2"/>
        <v>0</v>
      </c>
      <c r="U15" s="37"/>
      <c r="V15" s="38" t="b">
        <f t="shared" si="4"/>
        <v>0</v>
      </c>
      <c r="W15" s="33"/>
      <c r="X15" s="46">
        <f t="shared" si="3"/>
        <v>0</v>
      </c>
      <c r="Y15" s="37"/>
      <c r="Z15" s="37" t="b">
        <f t="shared" si="5"/>
        <v>0</v>
      </c>
      <c r="AA15" s="51"/>
    </row>
    <row r="16" spans="2:38" ht="17.25" thickBot="1">
      <c r="B16" s="10">
        <v>4</v>
      </c>
      <c r="C16" s="11" t="s">
        <v>96</v>
      </c>
      <c r="D16" s="12">
        <v>1990</v>
      </c>
      <c r="E16" s="16" t="s">
        <v>70</v>
      </c>
      <c r="F16" s="12" t="s">
        <v>104</v>
      </c>
      <c r="G16" s="14">
        <v>65.05</v>
      </c>
      <c r="H16" s="14" t="s">
        <v>76</v>
      </c>
      <c r="I16" s="9"/>
      <c r="J16" s="34">
        <v>-48</v>
      </c>
      <c r="K16" s="35">
        <v>-48</v>
      </c>
      <c r="L16" s="35">
        <v>48</v>
      </c>
      <c r="M16" s="30">
        <f t="shared" si="0"/>
        <v>48</v>
      </c>
      <c r="N16" s="37"/>
      <c r="O16" s="38" t="b">
        <f t="shared" si="1"/>
        <v>0</v>
      </c>
      <c r="P16" s="33"/>
      <c r="Q16" s="34">
        <v>60</v>
      </c>
      <c r="R16" s="35">
        <v>65</v>
      </c>
      <c r="S16" s="35">
        <v>-70</v>
      </c>
      <c r="T16" s="30">
        <f t="shared" si="2"/>
        <v>65</v>
      </c>
      <c r="U16" s="37"/>
      <c r="V16" s="38" t="b">
        <f t="shared" si="4"/>
        <v>0</v>
      </c>
      <c r="W16" s="33"/>
      <c r="X16" s="46">
        <f t="shared" si="3"/>
        <v>113</v>
      </c>
      <c r="Y16" s="37"/>
      <c r="Z16" s="37" t="b">
        <f t="shared" si="5"/>
        <v>0</v>
      </c>
      <c r="AA16" s="51"/>
    </row>
    <row r="17" spans="2:27" ht="17.25" hidden="1" thickBot="1">
      <c r="B17" s="10">
        <v>6</v>
      </c>
      <c r="C17" s="11" t="s">
        <v>97</v>
      </c>
      <c r="D17" s="12">
        <v>1987</v>
      </c>
      <c r="E17" s="16" t="s">
        <v>70</v>
      </c>
      <c r="F17" s="12" t="s">
        <v>90</v>
      </c>
      <c r="G17" s="14"/>
      <c r="H17" s="14" t="s">
        <v>72</v>
      </c>
      <c r="I17" s="9"/>
      <c r="J17" s="34"/>
      <c r="K17" s="35"/>
      <c r="L17" s="35"/>
      <c r="M17" s="30">
        <f t="shared" si="0"/>
        <v>0</v>
      </c>
      <c r="N17" s="37"/>
      <c r="O17" s="38" t="b">
        <f t="shared" si="1"/>
        <v>0</v>
      </c>
      <c r="P17" s="33"/>
      <c r="Q17" s="34"/>
      <c r="R17" s="35"/>
      <c r="S17" s="35"/>
      <c r="T17" s="30">
        <f t="shared" si="2"/>
        <v>0</v>
      </c>
      <c r="U17" s="37"/>
      <c r="V17" s="38" t="b">
        <f t="shared" si="4"/>
        <v>0</v>
      </c>
      <c r="W17" s="33"/>
      <c r="X17" s="46">
        <f t="shared" si="3"/>
        <v>0</v>
      </c>
      <c r="Y17" s="37"/>
      <c r="Z17" s="37" t="b">
        <f t="shared" si="5"/>
        <v>0</v>
      </c>
      <c r="AA17" s="51"/>
    </row>
    <row r="18" spans="2:27" ht="17.25" thickBot="1">
      <c r="B18" s="10">
        <v>5</v>
      </c>
      <c r="C18" s="11" t="s">
        <v>98</v>
      </c>
      <c r="D18" s="12">
        <v>1988</v>
      </c>
      <c r="E18" s="16" t="s">
        <v>70</v>
      </c>
      <c r="F18" s="12" t="s">
        <v>38</v>
      </c>
      <c r="G18" s="14">
        <v>69.150000000000006</v>
      </c>
      <c r="H18" s="14" t="s">
        <v>72</v>
      </c>
      <c r="I18" s="9"/>
      <c r="J18" s="34">
        <v>58</v>
      </c>
      <c r="K18" s="35">
        <v>62</v>
      </c>
      <c r="L18" s="35">
        <v>65</v>
      </c>
      <c r="M18" s="30">
        <f t="shared" si="0"/>
        <v>65</v>
      </c>
      <c r="N18" s="37"/>
      <c r="O18" s="38" t="b">
        <f t="shared" si="1"/>
        <v>0</v>
      </c>
      <c r="P18" s="33"/>
      <c r="Q18" s="34">
        <v>80</v>
      </c>
      <c r="R18" s="35">
        <v>87</v>
      </c>
      <c r="S18" s="35">
        <v>92</v>
      </c>
      <c r="T18" s="30">
        <f t="shared" si="2"/>
        <v>92</v>
      </c>
      <c r="U18" s="37"/>
      <c r="V18" s="38" t="b">
        <f t="shared" si="4"/>
        <v>0</v>
      </c>
      <c r="W18" s="33"/>
      <c r="X18" s="46">
        <f t="shared" si="3"/>
        <v>157</v>
      </c>
      <c r="Y18" s="37"/>
      <c r="Z18" s="37" t="b">
        <f t="shared" si="5"/>
        <v>0</v>
      </c>
      <c r="AA18" s="51"/>
    </row>
    <row r="19" spans="2:27" ht="17.25" thickBot="1">
      <c r="B19" s="10">
        <v>6</v>
      </c>
      <c r="C19" s="11" t="s">
        <v>99</v>
      </c>
      <c r="D19" s="12">
        <v>1991</v>
      </c>
      <c r="E19" s="16" t="s">
        <v>70</v>
      </c>
      <c r="F19" s="12" t="s">
        <v>103</v>
      </c>
      <c r="G19" s="14">
        <v>73.75</v>
      </c>
      <c r="H19" s="14" t="s">
        <v>72</v>
      </c>
      <c r="I19" s="9"/>
      <c r="J19" s="34">
        <v>58</v>
      </c>
      <c r="K19" s="35">
        <v>-61</v>
      </c>
      <c r="L19" s="35">
        <v>61</v>
      </c>
      <c r="M19" s="30">
        <f t="shared" si="0"/>
        <v>61</v>
      </c>
      <c r="N19" s="37"/>
      <c r="O19" s="38" t="b">
        <f t="shared" si="1"/>
        <v>0</v>
      </c>
      <c r="P19" s="33"/>
      <c r="Q19" s="34">
        <v>78</v>
      </c>
      <c r="R19" s="35">
        <v>81</v>
      </c>
      <c r="S19" s="35">
        <v>83</v>
      </c>
      <c r="T19" s="30">
        <f t="shared" si="2"/>
        <v>83</v>
      </c>
      <c r="U19" s="37"/>
      <c r="V19" s="38" t="b">
        <f t="shared" si="4"/>
        <v>0</v>
      </c>
      <c r="W19" s="33"/>
      <c r="X19" s="46">
        <f t="shared" si="3"/>
        <v>144</v>
      </c>
      <c r="Y19" s="37"/>
      <c r="Z19" s="37" t="b">
        <f t="shared" si="5"/>
        <v>0</v>
      </c>
      <c r="AA19" s="51"/>
    </row>
    <row r="20" spans="2:27" ht="17.25" thickBot="1">
      <c r="B20" s="10">
        <v>7</v>
      </c>
      <c r="C20" s="11" t="s">
        <v>100</v>
      </c>
      <c r="D20" s="12">
        <v>1989</v>
      </c>
      <c r="E20" s="16" t="s">
        <v>70</v>
      </c>
      <c r="F20" s="12" t="s">
        <v>36</v>
      </c>
      <c r="G20" s="14">
        <v>81.45</v>
      </c>
      <c r="H20" s="14" t="s">
        <v>134</v>
      </c>
      <c r="I20" s="9"/>
      <c r="J20" s="34">
        <v>40</v>
      </c>
      <c r="K20" s="35">
        <v>42</v>
      </c>
      <c r="L20" s="35">
        <v>44</v>
      </c>
      <c r="M20" s="30">
        <f t="shared" si="0"/>
        <v>44</v>
      </c>
      <c r="N20" s="37"/>
      <c r="O20" s="38" t="b">
        <f t="shared" si="1"/>
        <v>0</v>
      </c>
      <c r="P20" s="33"/>
      <c r="Q20" s="34">
        <v>52</v>
      </c>
      <c r="R20" s="35">
        <v>55</v>
      </c>
      <c r="S20" s="35">
        <v>58</v>
      </c>
      <c r="T20" s="30">
        <f t="shared" si="2"/>
        <v>58</v>
      </c>
      <c r="U20" s="37"/>
      <c r="V20" s="38" t="b">
        <f t="shared" si="4"/>
        <v>0</v>
      </c>
      <c r="W20" s="33"/>
      <c r="X20" s="46">
        <f t="shared" si="3"/>
        <v>102</v>
      </c>
      <c r="Y20" s="37"/>
      <c r="Z20" s="37" t="b">
        <f t="shared" si="5"/>
        <v>0</v>
      </c>
      <c r="AA20" s="51"/>
    </row>
    <row r="21" spans="2:27" ht="17.25" thickBot="1">
      <c r="B21" s="10">
        <v>8</v>
      </c>
      <c r="C21" s="11" t="s">
        <v>101</v>
      </c>
      <c r="D21" s="12">
        <v>1991</v>
      </c>
      <c r="E21" s="16" t="s">
        <v>70</v>
      </c>
      <c r="F21" s="12" t="s">
        <v>36</v>
      </c>
      <c r="G21" s="14">
        <v>81.150000000000006</v>
      </c>
      <c r="H21" s="14" t="s">
        <v>78</v>
      </c>
      <c r="I21" s="9"/>
      <c r="J21" s="34">
        <v>55</v>
      </c>
      <c r="K21" s="35">
        <v>-58</v>
      </c>
      <c r="L21" s="35">
        <v>-60</v>
      </c>
      <c r="M21" s="30">
        <f t="shared" si="0"/>
        <v>55</v>
      </c>
      <c r="N21" s="37"/>
      <c r="O21" s="38" t="b">
        <f t="shared" si="1"/>
        <v>0</v>
      </c>
      <c r="P21" s="33"/>
      <c r="Q21" s="34">
        <v>68</v>
      </c>
      <c r="R21" s="35">
        <v>70</v>
      </c>
      <c r="S21" s="35">
        <v>74</v>
      </c>
      <c r="T21" s="30">
        <f t="shared" si="2"/>
        <v>74</v>
      </c>
      <c r="U21" s="37"/>
      <c r="V21" s="38" t="b">
        <f t="shared" si="4"/>
        <v>0</v>
      </c>
      <c r="W21" s="33"/>
      <c r="X21" s="46">
        <f t="shared" si="3"/>
        <v>129</v>
      </c>
      <c r="Y21" s="37"/>
      <c r="Z21" s="37" t="b">
        <f t="shared" si="5"/>
        <v>0</v>
      </c>
      <c r="AA21" s="51"/>
    </row>
    <row r="22" spans="2:27" ht="17.25" thickBot="1">
      <c r="B22" s="10">
        <v>9</v>
      </c>
      <c r="C22" s="11" t="s">
        <v>132</v>
      </c>
      <c r="D22" s="12">
        <v>1989</v>
      </c>
      <c r="E22" s="16" t="s">
        <v>70</v>
      </c>
      <c r="F22" s="12" t="s">
        <v>38</v>
      </c>
      <c r="G22" s="14">
        <v>113.85</v>
      </c>
      <c r="H22" s="14" t="s">
        <v>73</v>
      </c>
      <c r="I22" s="9"/>
      <c r="J22" s="34">
        <v>60</v>
      </c>
      <c r="K22" s="35">
        <v>-64</v>
      </c>
      <c r="L22" s="35">
        <v>-66</v>
      </c>
      <c r="M22" s="30">
        <f t="shared" si="0"/>
        <v>60</v>
      </c>
      <c r="N22" s="37"/>
      <c r="O22" s="38" t="b">
        <f t="shared" si="1"/>
        <v>0</v>
      </c>
      <c r="P22" s="33"/>
      <c r="Q22" s="34">
        <v>80</v>
      </c>
      <c r="R22" s="35">
        <v>-87</v>
      </c>
      <c r="S22" s="35">
        <v>-92</v>
      </c>
      <c r="T22" s="30">
        <f t="shared" si="2"/>
        <v>80</v>
      </c>
      <c r="U22" s="37"/>
      <c r="V22" s="38" t="b">
        <f t="shared" si="4"/>
        <v>0</v>
      </c>
      <c r="W22" s="33"/>
      <c r="X22" s="46">
        <f t="shared" si="3"/>
        <v>140</v>
      </c>
      <c r="Y22" s="37"/>
      <c r="Z22" s="37" t="b">
        <f t="shared" si="5"/>
        <v>0</v>
      </c>
      <c r="AA22" s="51"/>
    </row>
    <row r="23" spans="2:27" ht="17.25" thickBot="1">
      <c r="B23" s="10">
        <v>12</v>
      </c>
      <c r="C23" s="11"/>
      <c r="D23" s="12"/>
      <c r="E23" s="16"/>
      <c r="F23" s="12"/>
      <c r="G23" s="14"/>
      <c r="H23" s="14"/>
      <c r="I23" s="9"/>
      <c r="J23" s="34"/>
      <c r="K23" s="35"/>
      <c r="L23" s="35"/>
      <c r="M23" s="30">
        <f t="shared" si="0"/>
        <v>0</v>
      </c>
      <c r="N23" s="37"/>
      <c r="O23" s="38" t="b">
        <f t="shared" si="1"/>
        <v>0</v>
      </c>
      <c r="P23" s="33"/>
      <c r="Q23" s="34"/>
      <c r="R23" s="35"/>
      <c r="S23" s="35"/>
      <c r="T23" s="30">
        <f t="shared" si="2"/>
        <v>0</v>
      </c>
      <c r="U23" s="37"/>
      <c r="V23" s="38" t="b">
        <f t="shared" si="4"/>
        <v>0</v>
      </c>
      <c r="W23" s="33"/>
      <c r="X23" s="46">
        <f t="shared" si="3"/>
        <v>0</v>
      </c>
      <c r="Y23" s="37"/>
      <c r="Z23" s="37" t="b">
        <f t="shared" si="5"/>
        <v>0</v>
      </c>
      <c r="AA23" s="51"/>
    </row>
    <row r="24" spans="2:27" ht="17.25" thickBot="1">
      <c r="B24" s="10">
        <v>13</v>
      </c>
      <c r="C24" s="11"/>
      <c r="D24" s="12"/>
      <c r="E24" s="16"/>
      <c r="F24" s="12"/>
      <c r="G24" s="14"/>
      <c r="H24" s="14"/>
      <c r="I24" s="9"/>
      <c r="J24" s="34"/>
      <c r="K24" s="35"/>
      <c r="L24" s="35"/>
      <c r="M24" s="30">
        <f t="shared" si="0"/>
        <v>0</v>
      </c>
      <c r="N24" s="37"/>
      <c r="O24" s="38" t="b">
        <f t="shared" si="1"/>
        <v>0</v>
      </c>
      <c r="P24" s="33"/>
      <c r="Q24" s="34"/>
      <c r="R24" s="35"/>
      <c r="S24" s="35"/>
      <c r="T24" s="30">
        <f t="shared" si="2"/>
        <v>0</v>
      </c>
      <c r="U24" s="37"/>
      <c r="V24" s="38" t="b">
        <f t="shared" si="4"/>
        <v>0</v>
      </c>
      <c r="W24" s="33"/>
      <c r="X24" s="46">
        <f t="shared" si="3"/>
        <v>0</v>
      </c>
      <c r="Y24" s="37"/>
      <c r="Z24" s="37" t="b">
        <f t="shared" si="5"/>
        <v>0</v>
      </c>
      <c r="AA24" s="51"/>
    </row>
    <row r="25" spans="2:27" ht="17.25" thickBot="1">
      <c r="B25" s="10">
        <v>14</v>
      </c>
      <c r="C25" s="11"/>
      <c r="D25" s="12"/>
      <c r="E25" s="16"/>
      <c r="F25" s="12"/>
      <c r="G25" s="14"/>
      <c r="H25" s="14"/>
      <c r="I25" s="9"/>
      <c r="J25" s="34"/>
      <c r="K25" s="35"/>
      <c r="L25" s="35"/>
      <c r="M25" s="30">
        <f t="shared" si="0"/>
        <v>0</v>
      </c>
      <c r="N25" s="37"/>
      <c r="O25" s="38" t="b">
        <f t="shared" si="1"/>
        <v>0</v>
      </c>
      <c r="P25" s="33"/>
      <c r="Q25" s="34"/>
      <c r="R25" s="35"/>
      <c r="S25" s="35"/>
      <c r="T25" s="30">
        <f t="shared" si="2"/>
        <v>0</v>
      </c>
      <c r="U25" s="37"/>
      <c r="V25" s="38" t="b">
        <f t="shared" si="4"/>
        <v>0</v>
      </c>
      <c r="W25" s="33"/>
      <c r="X25" s="46">
        <f t="shared" si="3"/>
        <v>0</v>
      </c>
      <c r="Y25" s="37"/>
      <c r="Z25" s="37" t="b">
        <f t="shared" si="5"/>
        <v>0</v>
      </c>
      <c r="AA25" s="51"/>
    </row>
    <row r="26" spans="2:27" ht="17.25" thickBot="1">
      <c r="B26" s="17"/>
      <c r="C26" s="18"/>
      <c r="D26" s="19"/>
      <c r="E26" s="20"/>
      <c r="F26" s="19"/>
      <c r="G26" s="21"/>
      <c r="H26" s="21"/>
      <c r="I26" s="9"/>
      <c r="J26" s="39"/>
      <c r="K26" s="40"/>
      <c r="L26" s="40"/>
      <c r="M26" s="30">
        <f t="shared" si="0"/>
        <v>0</v>
      </c>
      <c r="N26" s="42"/>
      <c r="O26" s="43" t="b">
        <f t="shared" si="1"/>
        <v>0</v>
      </c>
      <c r="P26" s="33"/>
      <c r="Q26" s="39"/>
      <c r="R26" s="40"/>
      <c r="S26" s="40"/>
      <c r="T26" s="30">
        <f t="shared" si="2"/>
        <v>0</v>
      </c>
      <c r="U26" s="42"/>
      <c r="V26" s="43" t="b">
        <f t="shared" si="4"/>
        <v>0</v>
      </c>
      <c r="W26" s="33"/>
      <c r="X26" s="47">
        <f t="shared" si="3"/>
        <v>0</v>
      </c>
      <c r="Y26" s="42"/>
      <c r="Z26" s="42" t="b">
        <f t="shared" si="5"/>
        <v>0</v>
      </c>
      <c r="AA26" s="52"/>
    </row>
    <row r="27" spans="2:27" ht="17.25" thickBot="1"/>
    <row r="28" spans="2:27" ht="20.25">
      <c r="B28" s="81">
        <v>1</v>
      </c>
      <c r="C28" s="84" t="s">
        <v>9</v>
      </c>
      <c r="D28" s="85"/>
      <c r="E28" s="22"/>
    </row>
    <row r="29" spans="2:27">
      <c r="B29" s="82"/>
      <c r="C29" s="86" t="s">
        <v>14</v>
      </c>
      <c r="D29" s="87"/>
      <c r="E29" s="23"/>
    </row>
    <row r="30" spans="2:27" ht="17.25" thickBot="1">
      <c r="B30" s="83"/>
      <c r="C30" s="88"/>
      <c r="D30" s="89"/>
      <c r="E30" s="23"/>
    </row>
    <row r="31" spans="2:27" ht="20.25">
      <c r="B31" s="81">
        <v>2</v>
      </c>
      <c r="C31" s="84" t="s">
        <v>10</v>
      </c>
      <c r="D31" s="85"/>
      <c r="E31" s="22"/>
    </row>
    <row r="32" spans="2:27" ht="16.5" customHeight="1">
      <c r="B32" s="82"/>
      <c r="C32" s="86" t="s">
        <v>14</v>
      </c>
      <c r="D32" s="87"/>
      <c r="E32" s="23"/>
    </row>
    <row r="33" spans="1:26" ht="17.25" customHeight="1" thickBot="1">
      <c r="B33" s="83"/>
      <c r="C33" s="88"/>
      <c r="D33" s="89"/>
      <c r="E33" s="23"/>
    </row>
    <row r="34" spans="1:26" ht="20.25">
      <c r="B34" s="81">
        <v>3</v>
      </c>
      <c r="C34" s="84" t="s">
        <v>11</v>
      </c>
      <c r="D34" s="85"/>
      <c r="E34" s="22"/>
    </row>
    <row r="35" spans="1:26">
      <c r="B35" s="82"/>
      <c r="C35" s="86" t="s">
        <v>14</v>
      </c>
      <c r="D35" s="87"/>
      <c r="E35" s="23"/>
    </row>
    <row r="36" spans="1:26" ht="17.25" thickBot="1">
      <c r="B36" s="83"/>
      <c r="C36" s="88"/>
      <c r="D36" s="89"/>
      <c r="E36" s="23"/>
    </row>
    <row r="37" spans="1:26" ht="20.25">
      <c r="B37" s="81">
        <v>4</v>
      </c>
      <c r="C37" s="84" t="s">
        <v>12</v>
      </c>
      <c r="D37" s="85"/>
      <c r="E37" s="22"/>
    </row>
    <row r="38" spans="1:26">
      <c r="B38" s="82"/>
      <c r="C38" s="86" t="s">
        <v>14</v>
      </c>
      <c r="D38" s="87"/>
      <c r="E38" s="23"/>
    </row>
    <row r="39" spans="1:26" ht="17.25" thickBot="1">
      <c r="B39" s="83"/>
      <c r="C39" s="88"/>
      <c r="D39" s="89"/>
      <c r="E39" s="23"/>
    </row>
    <row r="40" spans="1:26" ht="20.25">
      <c r="B40" s="81">
        <v>5</v>
      </c>
      <c r="C40" s="84" t="s">
        <v>13</v>
      </c>
      <c r="D40" s="85"/>
      <c r="E40" s="22"/>
    </row>
    <row r="41" spans="1:26">
      <c r="B41" s="82"/>
      <c r="C41" s="86" t="s">
        <v>14</v>
      </c>
      <c r="D41" s="87"/>
      <c r="E41" s="23"/>
    </row>
    <row r="42" spans="1:26" ht="17.25" thickBot="1">
      <c r="B42" s="83"/>
      <c r="C42" s="88"/>
      <c r="D42" s="89"/>
      <c r="E42" s="23"/>
    </row>
    <row r="43" spans="1:26" ht="20.25">
      <c r="B43" s="81">
        <v>6</v>
      </c>
      <c r="C43" s="84" t="s">
        <v>15</v>
      </c>
      <c r="D43" s="85"/>
    </row>
    <row r="44" spans="1:26">
      <c r="B44" s="82"/>
      <c r="C44" s="86" t="s">
        <v>14</v>
      </c>
      <c r="D44" s="87"/>
    </row>
    <row r="45" spans="1:26" ht="17.25" thickBot="1">
      <c r="B45" s="83"/>
      <c r="C45" s="88"/>
      <c r="D45" s="89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</row>
    <row r="107" spans="1:26">
      <c r="A107" s="24"/>
    </row>
    <row r="108" spans="1:26">
      <c r="A108" s="24"/>
    </row>
  </sheetData>
  <mergeCells count="39">
    <mergeCell ref="B34:B36"/>
    <mergeCell ref="C34:D34"/>
    <mergeCell ref="C35:D36"/>
    <mergeCell ref="B43:B45"/>
    <mergeCell ref="C43:D43"/>
    <mergeCell ref="C44:D45"/>
    <mergeCell ref="B37:B39"/>
    <mergeCell ref="C37:D37"/>
    <mergeCell ref="C38:D39"/>
    <mergeCell ref="B40:B42"/>
    <mergeCell ref="C40:D40"/>
    <mergeCell ref="C41:D42"/>
    <mergeCell ref="N10:N11"/>
    <mergeCell ref="O10:O11"/>
    <mergeCell ref="Q10:S10"/>
    <mergeCell ref="T10:T11"/>
    <mergeCell ref="U10:U11"/>
    <mergeCell ref="B31:B33"/>
    <mergeCell ref="C31:D31"/>
    <mergeCell ref="C32:D33"/>
    <mergeCell ref="B28:B30"/>
    <mergeCell ref="C28:D28"/>
    <mergeCell ref="C29:D30"/>
    <mergeCell ref="B2:AA7"/>
    <mergeCell ref="B8:AA8"/>
    <mergeCell ref="B10:B11"/>
    <mergeCell ref="C10:C11"/>
    <mergeCell ref="D10:D11"/>
    <mergeCell ref="E10:E11"/>
    <mergeCell ref="F10:F11"/>
    <mergeCell ref="G10:G11"/>
    <mergeCell ref="H10:H11"/>
    <mergeCell ref="J10:L10"/>
    <mergeCell ref="V10:V11"/>
    <mergeCell ref="X10:X11"/>
    <mergeCell ref="Y10:Y11"/>
    <mergeCell ref="Z10:Z11"/>
    <mergeCell ref="AA10:AA11"/>
    <mergeCell ref="M10:M11"/>
  </mergeCells>
  <pageMargins left="0.25" right="0.25" top="0.75" bottom="0.75" header="0.3" footer="0.3"/>
  <pageSetup paperSize="5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96B2-988B-4638-8880-C634FB5C3288}">
  <dimension ref="A1:AL107"/>
  <sheetViews>
    <sheetView topLeftCell="A8" zoomScale="110" zoomScaleNormal="110" workbookViewId="0">
      <selection activeCell="C12" sqref="C12:C19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20.28515625" style="1" customWidth="1"/>
    <col min="4" max="4" width="9.5703125" style="1" bestFit="1" customWidth="1"/>
    <col min="5" max="5" width="9.7109375" style="1" customWidth="1"/>
    <col min="6" max="6" width="32.28515625" style="1" customWidth="1"/>
    <col min="7" max="7" width="13" style="1" customWidth="1"/>
    <col min="8" max="8" width="12.5703125" style="1" customWidth="1"/>
    <col min="9" max="9" width="1.42578125" style="1" customWidth="1"/>
    <col min="10" max="10" width="4.7109375" style="1" customWidth="1"/>
    <col min="11" max="15" width="4.28515625" style="1" customWidth="1"/>
    <col min="16" max="16" width="1.42578125" style="1" customWidth="1"/>
    <col min="17" max="17" width="4.28515625" style="1" customWidth="1"/>
    <col min="18" max="18" width="5.140625" style="1" customWidth="1"/>
    <col min="19" max="19" width="5.28515625" style="1" customWidth="1"/>
    <col min="20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1" spans="2:38" ht="17.25" thickBot="1"/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 ht="17.25" thickBot="1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 thickBot="1">
      <c r="B8" s="62" t="s">
        <v>127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58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105</v>
      </c>
      <c r="D12" s="6">
        <v>1987</v>
      </c>
      <c r="E12" s="7" t="s">
        <v>111</v>
      </c>
      <c r="F12" s="6" t="s">
        <v>103</v>
      </c>
      <c r="G12" s="8">
        <v>61.35</v>
      </c>
      <c r="H12" s="8" t="s">
        <v>45</v>
      </c>
      <c r="I12" s="9"/>
      <c r="J12" s="28">
        <v>100</v>
      </c>
      <c r="K12" s="29">
        <v>105</v>
      </c>
      <c r="L12" s="29">
        <v>-110</v>
      </c>
      <c r="M12" s="30">
        <f t="shared" ref="M12:M25" si="0">MAX(J12:L12)</f>
        <v>105</v>
      </c>
      <c r="N12" s="31"/>
      <c r="O12" s="32" t="b">
        <f t="shared" ref="O12:O25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130</v>
      </c>
      <c r="R12" s="29">
        <v>135</v>
      </c>
      <c r="S12" s="29">
        <v>-138</v>
      </c>
      <c r="T12" s="30">
        <f t="shared" ref="T12:T25" si="2">MAX(Q12:S12)</f>
        <v>135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5" si="3">(M12+T12)</f>
        <v>240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10">
        <v>2</v>
      </c>
      <c r="C13" s="11" t="s">
        <v>106</v>
      </c>
      <c r="D13" s="12">
        <v>1989</v>
      </c>
      <c r="E13" s="13" t="s">
        <v>111</v>
      </c>
      <c r="F13" s="12" t="s">
        <v>112</v>
      </c>
      <c r="G13" s="14">
        <v>66.25</v>
      </c>
      <c r="H13" s="14" t="s">
        <v>92</v>
      </c>
      <c r="I13" s="9"/>
      <c r="J13" s="34">
        <v>-63</v>
      </c>
      <c r="K13" s="35">
        <v>63</v>
      </c>
      <c r="L13" s="35">
        <v>-65</v>
      </c>
      <c r="M13" s="30">
        <f t="shared" si="0"/>
        <v>63</v>
      </c>
      <c r="N13" s="37"/>
      <c r="O13" s="38" t="b">
        <f t="shared" si="1"/>
        <v>0</v>
      </c>
      <c r="P13" s="33"/>
      <c r="Q13" s="34">
        <v>90</v>
      </c>
      <c r="R13" s="35">
        <v>-94</v>
      </c>
      <c r="S13" s="35">
        <v>-95</v>
      </c>
      <c r="T13" s="30">
        <f t="shared" si="2"/>
        <v>90</v>
      </c>
      <c r="U13" s="37"/>
      <c r="V13" s="38" t="b">
        <f t="shared" ref="V13:V25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153</v>
      </c>
      <c r="Y13" s="37"/>
      <c r="Z13" s="37" t="b">
        <f t="shared" ref="Z13:Z25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10">
        <v>3</v>
      </c>
      <c r="C14" s="11" t="s">
        <v>135</v>
      </c>
      <c r="D14" s="15">
        <v>1989</v>
      </c>
      <c r="E14" s="13" t="s">
        <v>111</v>
      </c>
      <c r="F14" s="12" t="s">
        <v>103</v>
      </c>
      <c r="G14" s="14">
        <v>69.849999999999994</v>
      </c>
      <c r="H14" s="14" t="s">
        <v>92</v>
      </c>
      <c r="I14" s="9"/>
      <c r="J14" s="34">
        <v>86</v>
      </c>
      <c r="K14" s="35">
        <v>90</v>
      </c>
      <c r="L14" s="35">
        <v>98</v>
      </c>
      <c r="M14" s="30">
        <f t="shared" si="0"/>
        <v>98</v>
      </c>
      <c r="N14" s="37"/>
      <c r="O14" s="38" t="b">
        <f t="shared" si="1"/>
        <v>0</v>
      </c>
      <c r="P14" s="33"/>
      <c r="Q14" s="34">
        <v>110</v>
      </c>
      <c r="R14" s="35">
        <v>120</v>
      </c>
      <c r="S14" s="35">
        <v>125</v>
      </c>
      <c r="T14" s="30">
        <f t="shared" si="2"/>
        <v>125</v>
      </c>
      <c r="U14" s="37"/>
      <c r="V14" s="38" t="b">
        <f t="shared" si="4"/>
        <v>0</v>
      </c>
      <c r="W14" s="33"/>
      <c r="X14" s="46">
        <f t="shared" si="3"/>
        <v>223</v>
      </c>
      <c r="Y14" s="37"/>
      <c r="Z14" s="37" t="b">
        <f t="shared" si="5"/>
        <v>0</v>
      </c>
      <c r="AA14" s="51"/>
    </row>
    <row r="15" spans="2:38" ht="17.25" thickBot="1">
      <c r="B15" s="10">
        <v>4</v>
      </c>
      <c r="C15" s="11" t="s">
        <v>107</v>
      </c>
      <c r="D15" s="12">
        <v>1988</v>
      </c>
      <c r="E15" s="16" t="s">
        <v>111</v>
      </c>
      <c r="F15" s="12" t="s">
        <v>38</v>
      </c>
      <c r="G15" s="14">
        <v>73.849999999999994</v>
      </c>
      <c r="H15" s="14" t="s">
        <v>46</v>
      </c>
      <c r="I15" s="9"/>
      <c r="J15" s="34">
        <v>65</v>
      </c>
      <c r="K15" s="35">
        <v>70</v>
      </c>
      <c r="L15" s="35">
        <v>-75</v>
      </c>
      <c r="M15" s="30">
        <f t="shared" si="0"/>
        <v>70</v>
      </c>
      <c r="N15" s="37"/>
      <c r="O15" s="38" t="b">
        <f t="shared" si="1"/>
        <v>0</v>
      </c>
      <c r="P15" s="33"/>
      <c r="Q15" s="34">
        <v>90</v>
      </c>
      <c r="R15" s="35">
        <v>95</v>
      </c>
      <c r="S15" s="35">
        <v>100</v>
      </c>
      <c r="T15" s="30">
        <f t="shared" si="2"/>
        <v>100</v>
      </c>
      <c r="U15" s="37"/>
      <c r="V15" s="38" t="b">
        <f t="shared" si="4"/>
        <v>0</v>
      </c>
      <c r="W15" s="33"/>
      <c r="X15" s="46">
        <f t="shared" si="3"/>
        <v>170</v>
      </c>
      <c r="Y15" s="37"/>
      <c r="Z15" s="37" t="b">
        <f t="shared" si="5"/>
        <v>0</v>
      </c>
      <c r="AA15" s="51"/>
    </row>
    <row r="16" spans="2:38" ht="17.25" thickBot="1">
      <c r="B16" s="10">
        <v>5</v>
      </c>
      <c r="C16" s="11" t="s">
        <v>136</v>
      </c>
      <c r="D16" s="12">
        <v>1990</v>
      </c>
      <c r="E16" s="16" t="s">
        <v>111</v>
      </c>
      <c r="F16" s="12" t="s">
        <v>35</v>
      </c>
      <c r="G16" s="14">
        <v>72.45</v>
      </c>
      <c r="H16" s="14" t="s">
        <v>46</v>
      </c>
      <c r="I16" s="9"/>
      <c r="J16" s="34">
        <v>85</v>
      </c>
      <c r="K16" s="35">
        <v>-92</v>
      </c>
      <c r="L16" s="35">
        <v>93</v>
      </c>
      <c r="M16" s="30">
        <f t="shared" si="0"/>
        <v>93</v>
      </c>
      <c r="N16" s="37"/>
      <c r="O16" s="38" t="b">
        <f t="shared" si="1"/>
        <v>0</v>
      </c>
      <c r="P16" s="33"/>
      <c r="Q16" s="34">
        <v>105</v>
      </c>
      <c r="R16" s="35">
        <v>112</v>
      </c>
      <c r="S16" s="35">
        <v>0</v>
      </c>
      <c r="T16" s="30">
        <f t="shared" si="2"/>
        <v>112</v>
      </c>
      <c r="U16" s="37"/>
      <c r="V16" s="38" t="b">
        <f t="shared" si="4"/>
        <v>0</v>
      </c>
      <c r="W16" s="33"/>
      <c r="X16" s="46">
        <f t="shared" si="3"/>
        <v>205</v>
      </c>
      <c r="Y16" s="37"/>
      <c r="Z16" s="37" t="b">
        <f t="shared" si="5"/>
        <v>0</v>
      </c>
      <c r="AA16" s="51"/>
    </row>
    <row r="17" spans="2:27" ht="24.6" customHeight="1" thickBot="1">
      <c r="B17" s="10">
        <v>6</v>
      </c>
      <c r="C17" s="11" t="s">
        <v>108</v>
      </c>
      <c r="D17" s="12">
        <v>1987</v>
      </c>
      <c r="E17" s="16" t="s">
        <v>111</v>
      </c>
      <c r="F17" s="12" t="s">
        <v>103</v>
      </c>
      <c r="G17" s="14">
        <v>79.95</v>
      </c>
      <c r="H17" s="14" t="s">
        <v>47</v>
      </c>
      <c r="I17" s="9"/>
      <c r="J17" s="34">
        <v>90</v>
      </c>
      <c r="K17" s="35">
        <v>95</v>
      </c>
      <c r="L17" s="35">
        <v>-100</v>
      </c>
      <c r="M17" s="30">
        <f t="shared" si="0"/>
        <v>95</v>
      </c>
      <c r="N17" s="37"/>
      <c r="O17" s="38" t="b">
        <f t="shared" si="1"/>
        <v>0</v>
      </c>
      <c r="P17" s="33"/>
      <c r="Q17" s="34">
        <v>115</v>
      </c>
      <c r="R17" s="35">
        <v>-120</v>
      </c>
      <c r="S17" s="35">
        <v>122</v>
      </c>
      <c r="T17" s="30">
        <f t="shared" si="2"/>
        <v>122</v>
      </c>
      <c r="U17" s="37"/>
      <c r="V17" s="38" t="b">
        <f t="shared" si="4"/>
        <v>0</v>
      </c>
      <c r="W17" s="33"/>
      <c r="X17" s="46">
        <f t="shared" si="3"/>
        <v>217</v>
      </c>
      <c r="Y17" s="37"/>
      <c r="Z17" s="37" t="b">
        <f t="shared" si="5"/>
        <v>0</v>
      </c>
      <c r="AA17" s="51"/>
    </row>
    <row r="18" spans="2:27" ht="17.25" thickBot="1">
      <c r="B18" s="10">
        <v>7</v>
      </c>
      <c r="C18" s="11" t="s">
        <v>109</v>
      </c>
      <c r="D18" s="12">
        <v>1988</v>
      </c>
      <c r="E18" s="16" t="s">
        <v>111</v>
      </c>
      <c r="F18" s="12" t="s">
        <v>113</v>
      </c>
      <c r="G18" s="14">
        <v>84.25</v>
      </c>
      <c r="H18" s="14" t="s">
        <v>47</v>
      </c>
      <c r="I18" s="9"/>
      <c r="J18" s="34">
        <v>110</v>
      </c>
      <c r="K18" s="35">
        <v>-115</v>
      </c>
      <c r="L18" s="35">
        <v>-115</v>
      </c>
      <c r="M18" s="30">
        <f t="shared" si="0"/>
        <v>110</v>
      </c>
      <c r="N18" s="37"/>
      <c r="O18" s="38" t="b">
        <f t="shared" si="1"/>
        <v>0</v>
      </c>
      <c r="P18" s="33"/>
      <c r="Q18" s="34">
        <v>135</v>
      </c>
      <c r="R18" s="35">
        <v>140</v>
      </c>
      <c r="S18" s="35">
        <v>145</v>
      </c>
      <c r="T18" s="30">
        <f t="shared" si="2"/>
        <v>145</v>
      </c>
      <c r="U18" s="37"/>
      <c r="V18" s="38" t="b">
        <f t="shared" si="4"/>
        <v>0</v>
      </c>
      <c r="W18" s="33"/>
      <c r="X18" s="46">
        <f t="shared" si="3"/>
        <v>255</v>
      </c>
      <c r="Y18" s="37"/>
      <c r="Z18" s="37" t="b">
        <f t="shared" si="5"/>
        <v>0</v>
      </c>
      <c r="AA18" s="51"/>
    </row>
    <row r="19" spans="2:27" ht="17.25" thickBot="1">
      <c r="B19" s="10">
        <v>8</v>
      </c>
      <c r="C19" s="11" t="s">
        <v>110</v>
      </c>
      <c r="D19" s="12">
        <v>1990</v>
      </c>
      <c r="E19" s="16" t="s">
        <v>111</v>
      </c>
      <c r="F19" s="12" t="s">
        <v>38</v>
      </c>
      <c r="G19" s="14">
        <v>83.75</v>
      </c>
      <c r="H19" s="14" t="s">
        <v>47</v>
      </c>
      <c r="I19" s="9"/>
      <c r="J19" s="34">
        <v>85</v>
      </c>
      <c r="K19" s="35">
        <v>-92</v>
      </c>
      <c r="L19" s="35">
        <v>95</v>
      </c>
      <c r="M19" s="30">
        <f t="shared" si="0"/>
        <v>95</v>
      </c>
      <c r="N19" s="37"/>
      <c r="O19" s="38" t="b">
        <f t="shared" si="1"/>
        <v>0</v>
      </c>
      <c r="P19" s="33"/>
      <c r="Q19" s="34">
        <v>118</v>
      </c>
      <c r="R19" s="35">
        <v>122</v>
      </c>
      <c r="S19" s="35">
        <v>127</v>
      </c>
      <c r="T19" s="30">
        <f t="shared" si="2"/>
        <v>127</v>
      </c>
      <c r="U19" s="37"/>
      <c r="V19" s="38" t="b">
        <f t="shared" si="4"/>
        <v>0</v>
      </c>
      <c r="W19" s="33"/>
      <c r="X19" s="46">
        <f t="shared" si="3"/>
        <v>222</v>
      </c>
      <c r="Y19" s="37"/>
      <c r="Z19" s="37" t="b">
        <f t="shared" si="5"/>
        <v>0</v>
      </c>
      <c r="AA19" s="51"/>
    </row>
    <row r="20" spans="2:27" ht="17.25" thickBot="1">
      <c r="B20" s="10">
        <v>9</v>
      </c>
      <c r="C20" s="11"/>
      <c r="D20" s="12"/>
      <c r="E20" s="16"/>
      <c r="F20" s="12"/>
      <c r="G20" s="14"/>
      <c r="H20" s="14"/>
      <c r="I20" s="9"/>
      <c r="J20" s="34"/>
      <c r="K20" s="35"/>
      <c r="L20" s="35"/>
      <c r="M20" s="30">
        <f t="shared" si="0"/>
        <v>0</v>
      </c>
      <c r="N20" s="37"/>
      <c r="O20" s="38" t="b">
        <f t="shared" si="1"/>
        <v>0</v>
      </c>
      <c r="P20" s="33"/>
      <c r="Q20" s="34"/>
      <c r="R20" s="35"/>
      <c r="S20" s="35"/>
      <c r="T20" s="30">
        <f t="shared" si="2"/>
        <v>0</v>
      </c>
      <c r="U20" s="37"/>
      <c r="V20" s="38" t="b">
        <f t="shared" si="4"/>
        <v>0</v>
      </c>
      <c r="W20" s="33"/>
      <c r="X20" s="46">
        <f t="shared" si="3"/>
        <v>0</v>
      </c>
      <c r="Y20" s="37"/>
      <c r="Z20" s="37" t="b">
        <f t="shared" si="5"/>
        <v>0</v>
      </c>
      <c r="AA20" s="51"/>
    </row>
    <row r="21" spans="2:27" ht="17.25" thickBot="1">
      <c r="B21" s="10"/>
      <c r="C21" s="11"/>
      <c r="D21" s="12"/>
      <c r="E21" s="16"/>
      <c r="F21" s="12"/>
      <c r="G21" s="14"/>
      <c r="H21" s="14"/>
      <c r="I21" s="9"/>
      <c r="J21" s="34"/>
      <c r="K21" s="35"/>
      <c r="L21" s="35"/>
      <c r="M21" s="30">
        <f t="shared" si="0"/>
        <v>0</v>
      </c>
      <c r="N21" s="37"/>
      <c r="O21" s="38" t="b">
        <f t="shared" si="1"/>
        <v>0</v>
      </c>
      <c r="P21" s="33"/>
      <c r="Q21" s="34"/>
      <c r="R21" s="35"/>
      <c r="S21" s="35"/>
      <c r="T21" s="30">
        <f t="shared" si="2"/>
        <v>0</v>
      </c>
      <c r="U21" s="37"/>
      <c r="V21" s="38" t="b">
        <f t="shared" si="4"/>
        <v>0</v>
      </c>
      <c r="W21" s="33"/>
      <c r="X21" s="46">
        <f t="shared" si="3"/>
        <v>0</v>
      </c>
      <c r="Y21" s="37"/>
      <c r="Z21" s="37" t="b">
        <f t="shared" si="5"/>
        <v>0</v>
      </c>
      <c r="AA21" s="51"/>
    </row>
    <row r="22" spans="2:27" ht="17.25" thickBot="1">
      <c r="B22" s="10"/>
      <c r="C22" s="11"/>
      <c r="D22" s="12"/>
      <c r="E22" s="16"/>
      <c r="F22" s="12"/>
      <c r="G22" s="14"/>
      <c r="H22" s="14"/>
      <c r="I22" s="9"/>
      <c r="J22" s="34"/>
      <c r="K22" s="35"/>
      <c r="L22" s="35"/>
      <c r="M22" s="30">
        <f t="shared" si="0"/>
        <v>0</v>
      </c>
      <c r="N22" s="37"/>
      <c r="O22" s="38" t="b">
        <f t="shared" si="1"/>
        <v>0</v>
      </c>
      <c r="P22" s="33"/>
      <c r="Q22" s="34"/>
      <c r="R22" s="35"/>
      <c r="S22" s="35"/>
      <c r="T22" s="30">
        <f t="shared" si="2"/>
        <v>0</v>
      </c>
      <c r="U22" s="37"/>
      <c r="V22" s="38" t="b">
        <f t="shared" si="4"/>
        <v>0</v>
      </c>
      <c r="W22" s="33"/>
      <c r="X22" s="46">
        <f t="shared" si="3"/>
        <v>0</v>
      </c>
      <c r="Y22" s="37"/>
      <c r="Z22" s="37" t="b">
        <f t="shared" si="5"/>
        <v>0</v>
      </c>
      <c r="AA22" s="51"/>
    </row>
    <row r="23" spans="2:27" ht="17.25" thickBot="1">
      <c r="B23" s="10"/>
      <c r="C23" s="11"/>
      <c r="D23" s="12"/>
      <c r="E23" s="16"/>
      <c r="F23" s="12"/>
      <c r="G23" s="14"/>
      <c r="H23" s="14"/>
      <c r="I23" s="9"/>
      <c r="J23" s="34"/>
      <c r="K23" s="35"/>
      <c r="L23" s="35"/>
      <c r="M23" s="30">
        <f t="shared" si="0"/>
        <v>0</v>
      </c>
      <c r="N23" s="37"/>
      <c r="O23" s="38" t="b">
        <f t="shared" si="1"/>
        <v>0</v>
      </c>
      <c r="P23" s="33"/>
      <c r="Q23" s="34"/>
      <c r="R23" s="35"/>
      <c r="S23" s="35"/>
      <c r="T23" s="30">
        <f t="shared" si="2"/>
        <v>0</v>
      </c>
      <c r="U23" s="37"/>
      <c r="V23" s="38" t="b">
        <f t="shared" si="4"/>
        <v>0</v>
      </c>
      <c r="W23" s="33"/>
      <c r="X23" s="46">
        <f t="shared" si="3"/>
        <v>0</v>
      </c>
      <c r="Y23" s="37"/>
      <c r="Z23" s="37" t="b">
        <f t="shared" si="5"/>
        <v>0</v>
      </c>
      <c r="AA23" s="51"/>
    </row>
    <row r="24" spans="2:27" ht="17.25" thickBot="1">
      <c r="B24" s="10"/>
      <c r="C24" s="11"/>
      <c r="D24" s="12"/>
      <c r="E24" s="16"/>
      <c r="F24" s="12"/>
      <c r="G24" s="14"/>
      <c r="H24" s="14"/>
      <c r="I24" s="9"/>
      <c r="J24" s="34"/>
      <c r="K24" s="35"/>
      <c r="L24" s="35"/>
      <c r="M24" s="30">
        <f t="shared" si="0"/>
        <v>0</v>
      </c>
      <c r="N24" s="37"/>
      <c r="O24" s="38" t="b">
        <f t="shared" si="1"/>
        <v>0</v>
      </c>
      <c r="P24" s="33"/>
      <c r="Q24" s="34"/>
      <c r="R24" s="35"/>
      <c r="S24" s="35"/>
      <c r="T24" s="30">
        <f t="shared" si="2"/>
        <v>0</v>
      </c>
      <c r="U24" s="37"/>
      <c r="V24" s="38" t="b">
        <f t="shared" si="4"/>
        <v>0</v>
      </c>
      <c r="W24" s="33"/>
      <c r="X24" s="46">
        <f t="shared" si="3"/>
        <v>0</v>
      </c>
      <c r="Y24" s="37"/>
      <c r="Z24" s="37" t="b">
        <f t="shared" si="5"/>
        <v>0</v>
      </c>
      <c r="AA24" s="51"/>
    </row>
    <row r="25" spans="2:27" ht="17.25" thickBot="1">
      <c r="B25" s="17"/>
      <c r="C25" s="18"/>
      <c r="D25" s="19"/>
      <c r="E25" s="20"/>
      <c r="F25" s="19"/>
      <c r="G25" s="21"/>
      <c r="H25" s="21"/>
      <c r="I25" s="9"/>
      <c r="J25" s="39"/>
      <c r="K25" s="40"/>
      <c r="L25" s="40"/>
      <c r="M25" s="30">
        <f t="shared" si="0"/>
        <v>0</v>
      </c>
      <c r="N25" s="42"/>
      <c r="O25" s="43" t="b">
        <f t="shared" si="1"/>
        <v>0</v>
      </c>
      <c r="P25" s="33"/>
      <c r="Q25" s="39"/>
      <c r="R25" s="40"/>
      <c r="S25" s="40"/>
      <c r="T25" s="30">
        <f t="shared" si="2"/>
        <v>0</v>
      </c>
      <c r="U25" s="42"/>
      <c r="V25" s="43" t="b">
        <f t="shared" si="4"/>
        <v>0</v>
      </c>
      <c r="W25" s="33"/>
      <c r="X25" s="47">
        <f t="shared" si="3"/>
        <v>0</v>
      </c>
      <c r="Y25" s="42"/>
      <c r="Z25" s="42" t="b">
        <f t="shared" si="5"/>
        <v>0</v>
      </c>
      <c r="AA25" s="52"/>
    </row>
    <row r="26" spans="2:27" ht="17.25" thickBot="1"/>
    <row r="27" spans="2:27" ht="20.25">
      <c r="B27" s="81">
        <v>1</v>
      </c>
      <c r="C27" s="84" t="s">
        <v>9</v>
      </c>
      <c r="D27" s="85"/>
      <c r="E27" s="22"/>
    </row>
    <row r="28" spans="2:27">
      <c r="B28" s="82"/>
      <c r="C28" s="86" t="s">
        <v>14</v>
      </c>
      <c r="D28" s="87"/>
      <c r="E28" s="23"/>
    </row>
    <row r="29" spans="2:27" ht="17.25" thickBot="1">
      <c r="B29" s="83"/>
      <c r="C29" s="88"/>
      <c r="D29" s="89"/>
      <c r="E29" s="23"/>
    </row>
    <row r="30" spans="2:27" ht="20.25">
      <c r="B30" s="81">
        <v>2</v>
      </c>
      <c r="C30" s="84" t="s">
        <v>10</v>
      </c>
      <c r="D30" s="85"/>
      <c r="E30" s="22"/>
    </row>
    <row r="31" spans="2:27" ht="16.5" customHeight="1">
      <c r="B31" s="82"/>
      <c r="C31" s="86" t="s">
        <v>14</v>
      </c>
      <c r="D31" s="87"/>
      <c r="E31" s="23"/>
    </row>
    <row r="32" spans="2:27" ht="17.25" customHeight="1" thickBot="1">
      <c r="B32" s="83"/>
      <c r="C32" s="88"/>
      <c r="D32" s="89"/>
      <c r="E32" s="23"/>
    </row>
    <row r="33" spans="1:26" ht="20.25">
      <c r="B33" s="81">
        <v>3</v>
      </c>
      <c r="C33" s="84" t="s">
        <v>11</v>
      </c>
      <c r="D33" s="85"/>
      <c r="E33" s="22"/>
    </row>
    <row r="34" spans="1:26">
      <c r="B34" s="82"/>
      <c r="C34" s="86" t="s">
        <v>14</v>
      </c>
      <c r="D34" s="87"/>
      <c r="E34" s="23"/>
    </row>
    <row r="35" spans="1:26" ht="17.25" thickBot="1">
      <c r="B35" s="83"/>
      <c r="C35" s="88"/>
      <c r="D35" s="89"/>
      <c r="E35" s="23"/>
    </row>
    <row r="36" spans="1:26" ht="20.25">
      <c r="B36" s="81">
        <v>4</v>
      </c>
      <c r="C36" s="84" t="s">
        <v>12</v>
      </c>
      <c r="D36" s="85"/>
      <c r="E36" s="22"/>
    </row>
    <row r="37" spans="1:26">
      <c r="B37" s="82"/>
      <c r="C37" s="86" t="s">
        <v>14</v>
      </c>
      <c r="D37" s="87"/>
      <c r="E37" s="23"/>
    </row>
    <row r="38" spans="1:26" ht="17.25" thickBot="1">
      <c r="B38" s="83"/>
      <c r="C38" s="88"/>
      <c r="D38" s="89"/>
      <c r="E38" s="23"/>
    </row>
    <row r="39" spans="1:26" ht="20.25">
      <c r="B39" s="81">
        <v>5</v>
      </c>
      <c r="C39" s="84" t="s">
        <v>13</v>
      </c>
      <c r="D39" s="85"/>
      <c r="E39" s="22"/>
    </row>
    <row r="40" spans="1:26">
      <c r="B40" s="82"/>
      <c r="C40" s="86" t="s">
        <v>14</v>
      </c>
      <c r="D40" s="87"/>
      <c r="E40" s="23"/>
    </row>
    <row r="41" spans="1:26" ht="17.25" thickBot="1">
      <c r="B41" s="83"/>
      <c r="C41" s="88"/>
      <c r="D41" s="89"/>
      <c r="E41" s="23"/>
    </row>
    <row r="42" spans="1:26" ht="20.25">
      <c r="B42" s="81">
        <v>6</v>
      </c>
      <c r="C42" s="84" t="s">
        <v>15</v>
      </c>
      <c r="D42" s="85"/>
    </row>
    <row r="43" spans="1:26">
      <c r="B43" s="82"/>
      <c r="C43" s="86" t="s">
        <v>14</v>
      </c>
      <c r="D43" s="87"/>
    </row>
    <row r="44" spans="1:26" ht="17.25" thickBot="1">
      <c r="B44" s="83"/>
      <c r="C44" s="88"/>
      <c r="D44" s="89"/>
    </row>
    <row r="46" spans="1:2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</row>
    <row r="106" spans="1:26">
      <c r="A106" s="24"/>
    </row>
    <row r="107" spans="1:26">
      <c r="A107" s="24"/>
    </row>
  </sheetData>
  <mergeCells count="39">
    <mergeCell ref="B33:B35"/>
    <mergeCell ref="C33:D33"/>
    <mergeCell ref="C34:D35"/>
    <mergeCell ref="B42:B44"/>
    <mergeCell ref="C42:D42"/>
    <mergeCell ref="C43:D44"/>
    <mergeCell ref="B36:B38"/>
    <mergeCell ref="C36:D36"/>
    <mergeCell ref="C37:D38"/>
    <mergeCell ref="B39:B41"/>
    <mergeCell ref="C39:D39"/>
    <mergeCell ref="C40:D41"/>
    <mergeCell ref="N10:N11"/>
    <mergeCell ref="O10:O11"/>
    <mergeCell ref="Q10:S10"/>
    <mergeCell ref="T10:T11"/>
    <mergeCell ref="U10:U11"/>
    <mergeCell ref="B30:B32"/>
    <mergeCell ref="C30:D30"/>
    <mergeCell ref="C31:D32"/>
    <mergeCell ref="B27:B29"/>
    <mergeCell ref="C27:D27"/>
    <mergeCell ref="C28:D29"/>
    <mergeCell ref="B2:AA7"/>
    <mergeCell ref="B8:AA8"/>
    <mergeCell ref="B10:B11"/>
    <mergeCell ref="C10:C11"/>
    <mergeCell ref="D10:D11"/>
    <mergeCell ref="E10:E11"/>
    <mergeCell ref="F10:F11"/>
    <mergeCell ref="G10:G11"/>
    <mergeCell ref="H10:H11"/>
    <mergeCell ref="J10:L10"/>
    <mergeCell ref="V10:V11"/>
    <mergeCell ref="X10:X11"/>
    <mergeCell ref="Y10:Y11"/>
    <mergeCell ref="Z10:Z11"/>
    <mergeCell ref="AA10:AA11"/>
    <mergeCell ref="M10:M11"/>
  </mergeCells>
  <pageMargins left="0.25" right="0.25" top="0.75" bottom="0.75" header="0.3" footer="0.3"/>
  <pageSetup paperSize="5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36A9-2587-4D3F-8F25-5E2251825BF1}">
  <dimension ref="A1:AL108"/>
  <sheetViews>
    <sheetView tabSelected="1" topLeftCell="A6" zoomScale="110" zoomScaleNormal="110" workbookViewId="0">
      <selection activeCell="C12" sqref="C12"/>
    </sheetView>
  </sheetViews>
  <sheetFormatPr baseColWidth="10" defaultColWidth="11.42578125" defaultRowHeight="16.5"/>
  <cols>
    <col min="1" max="1" width="1.42578125" style="1" customWidth="1"/>
    <col min="2" max="2" width="3.42578125" style="1" customWidth="1"/>
    <col min="3" max="3" width="25.85546875" style="1" customWidth="1"/>
    <col min="4" max="4" width="9.5703125" style="1" bestFit="1" customWidth="1"/>
    <col min="5" max="5" width="9.7109375" style="1" customWidth="1"/>
    <col min="6" max="6" width="29.7109375" style="1" customWidth="1"/>
    <col min="7" max="8" width="13" style="1" customWidth="1"/>
    <col min="9" max="9" width="1.42578125" style="1" customWidth="1"/>
    <col min="10" max="10" width="4.7109375" style="1" customWidth="1"/>
    <col min="11" max="13" width="4.28515625" style="1" customWidth="1"/>
    <col min="14" max="14" width="3.28515625" style="1" customWidth="1"/>
    <col min="15" max="15" width="4.28515625" style="1" customWidth="1"/>
    <col min="16" max="16" width="1.42578125" style="1" customWidth="1"/>
    <col min="17" max="17" width="4.28515625" style="1" customWidth="1"/>
    <col min="18" max="18" width="5.140625" style="1" customWidth="1"/>
    <col min="19" max="19" width="5" style="1" customWidth="1"/>
    <col min="20" max="21" width="4" style="1" customWidth="1"/>
    <col min="22" max="22" width="4.28515625" style="1" customWidth="1"/>
    <col min="23" max="23" width="1.42578125" style="1" customWidth="1"/>
    <col min="24" max="24" width="4.28515625" style="1" customWidth="1"/>
    <col min="25" max="25" width="5" style="1" customWidth="1"/>
    <col min="26" max="26" width="4.28515625" style="1" customWidth="1"/>
    <col min="27" max="27" width="3.28515625" style="1" customWidth="1"/>
    <col min="28" max="28" width="7.5703125" style="1" customWidth="1"/>
    <col min="29" max="16384" width="11.42578125" style="1"/>
  </cols>
  <sheetData>
    <row r="1" spans="2:38" ht="17.25" thickBot="1"/>
    <row r="2" spans="2:38" ht="16.5" customHeight="1">
      <c r="B2" s="5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48"/>
    </row>
    <row r="3" spans="2:38" ht="22.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48"/>
    </row>
    <row r="4" spans="2:38" ht="22.5" customHeigh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48"/>
    </row>
    <row r="5" spans="2:38" ht="42" customHeight="1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48"/>
    </row>
    <row r="6" spans="2:38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48"/>
    </row>
    <row r="7" spans="2:38" ht="17.25" thickBot="1"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48"/>
    </row>
    <row r="8" spans="2:38" ht="17.25" customHeight="1" thickBot="1">
      <c r="B8" s="62" t="s">
        <v>126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48"/>
    </row>
    <row r="9" spans="2:38" ht="17.2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48"/>
    </row>
    <row r="10" spans="2:38">
      <c r="B10" s="65" t="s">
        <v>0</v>
      </c>
      <c r="C10" s="67" t="s">
        <v>58</v>
      </c>
      <c r="D10" s="69" t="s">
        <v>41</v>
      </c>
      <c r="E10" s="69" t="s">
        <v>42</v>
      </c>
      <c r="F10" s="69" t="s">
        <v>16</v>
      </c>
      <c r="G10" s="71" t="s">
        <v>1</v>
      </c>
      <c r="H10" s="71" t="s">
        <v>17</v>
      </c>
      <c r="I10" s="3"/>
      <c r="J10" s="73" t="s">
        <v>2</v>
      </c>
      <c r="K10" s="74"/>
      <c r="L10" s="74"/>
      <c r="M10" s="79" t="s">
        <v>3</v>
      </c>
      <c r="N10" s="79" t="s">
        <v>4</v>
      </c>
      <c r="O10" s="75" t="s">
        <v>5</v>
      </c>
      <c r="P10" s="25"/>
      <c r="Q10" s="73" t="s">
        <v>6</v>
      </c>
      <c r="R10" s="74"/>
      <c r="S10" s="74"/>
      <c r="T10" s="79" t="s">
        <v>3</v>
      </c>
      <c r="U10" s="79" t="s">
        <v>4</v>
      </c>
      <c r="V10" s="75" t="s">
        <v>5</v>
      </c>
      <c r="W10" s="25"/>
      <c r="X10" s="77" t="s">
        <v>7</v>
      </c>
      <c r="Y10" s="79" t="s">
        <v>4</v>
      </c>
      <c r="Z10" s="79" t="s">
        <v>5</v>
      </c>
      <c r="AA10" s="75" t="s">
        <v>8</v>
      </c>
    </row>
    <row r="11" spans="2:38" ht="17.25" thickBot="1">
      <c r="B11" s="66"/>
      <c r="C11" s="68"/>
      <c r="D11" s="70"/>
      <c r="E11" s="70"/>
      <c r="F11" s="70"/>
      <c r="G11" s="72"/>
      <c r="H11" s="72"/>
      <c r="I11" s="3"/>
      <c r="J11" s="26">
        <v>1</v>
      </c>
      <c r="K11" s="27">
        <v>2</v>
      </c>
      <c r="L11" s="27">
        <v>3</v>
      </c>
      <c r="M11" s="80"/>
      <c r="N11" s="80"/>
      <c r="O11" s="76"/>
      <c r="P11" s="25"/>
      <c r="Q11" s="26">
        <v>1</v>
      </c>
      <c r="R11" s="27">
        <v>2</v>
      </c>
      <c r="S11" s="27">
        <v>3</v>
      </c>
      <c r="T11" s="80"/>
      <c r="U11" s="80"/>
      <c r="V11" s="76"/>
      <c r="W11" s="25"/>
      <c r="X11" s="78"/>
      <c r="Y11" s="80"/>
      <c r="Z11" s="80"/>
      <c r="AA11" s="76"/>
      <c r="AE11" s="49"/>
      <c r="AF11" s="49"/>
      <c r="AG11" s="49"/>
      <c r="AH11" s="49"/>
      <c r="AI11" s="49"/>
      <c r="AJ11" s="49"/>
      <c r="AK11" s="49"/>
      <c r="AL11" s="49"/>
    </row>
    <row r="12" spans="2:38" ht="17.25" thickBot="1">
      <c r="B12" s="4">
        <v>1</v>
      </c>
      <c r="C12" s="5" t="s">
        <v>137</v>
      </c>
      <c r="D12" s="6">
        <v>1987</v>
      </c>
      <c r="E12" s="7" t="s">
        <v>111</v>
      </c>
      <c r="F12" s="6" t="s">
        <v>38</v>
      </c>
      <c r="G12" s="8">
        <v>89.95</v>
      </c>
      <c r="H12" s="8" t="s">
        <v>48</v>
      </c>
      <c r="I12" s="9"/>
      <c r="J12" s="28">
        <v>66</v>
      </c>
      <c r="K12" s="29">
        <v>70</v>
      </c>
      <c r="L12" s="29">
        <v>75</v>
      </c>
      <c r="M12" s="30">
        <f t="shared" ref="M12:M26" si="0">MAX(J12:L12)</f>
        <v>75</v>
      </c>
      <c r="N12" s="31"/>
      <c r="O12" s="32" t="b">
        <f t="shared" ref="O12:O26" si="1">IF(AND(N12=1),28,IF(AND(N12=2),25,IF(AND(N12=3),23,IF(AND(N12=4),22,IF(AND(N12=5),21,IF(AND(N12=6),20,IF(AND(N12=7),19,IF(AND(N12=8),18,IF(AND(N12=9),17,IF(AND(N12=10),16,IF(AND(N12=11),15,IF(AND(N12=12),14,IF(AND(N12=13),13,IF(AND(N12=14),12,IF(AND(N12=15),11,IF(AND(N12=16),10,IF(AND(N12=17),9,IF(AND(N12=18),8,IF(AND(N12=19),7,IF(AND(N12=20),6,IF(AND(N12=21),5,IF(AND(N12=22),4,IF(AND(N12=23),3,IF(AND(N12=24),2,IF(AND(N12=25),1)))))))))))))))))))))))))</f>
        <v>0</v>
      </c>
      <c r="P12" s="33"/>
      <c r="Q12" s="28">
        <v>80</v>
      </c>
      <c r="R12" s="29">
        <v>-85</v>
      </c>
      <c r="S12" s="29">
        <v>-85</v>
      </c>
      <c r="T12" s="30">
        <f t="shared" ref="T12:T26" si="2">MAX(Q12:S12)</f>
        <v>80</v>
      </c>
      <c r="U12" s="44"/>
      <c r="V12" s="32" t="b">
        <f>IF(AND(U12=1),28,IF(AND(U12=2),25,IF(AND(U12=3),23,IF(AND(U12=4),22,IF(AND(U12=5),21,IF(AND(U12=6),20,IF(AND(U12=7),19,IF(AND(U12=8),18,IF(AND(U12=9),17,IF(AND(U12=10),16,IF(AND(U12=11),15,IF(AND(U12=12),14,IF(AND(U12=13),13,IF(AND(U12=14),12,IF(AND(U12=15),11,IF(AND(U12=16),10,IF(AND(U12=17),9,IF(AND(U12=18),8,IF(AND(U12=19),7,IF(AND(U12=20),6,IF(AND(U12=21),5,IF(AND(U12=22),4,IF(AND(U12=23),3,IF(AND(U12=24),2,IF(AND(U12=25),1)))))))))))))))))))))))))</f>
        <v>0</v>
      </c>
      <c r="W12" s="33"/>
      <c r="X12" s="45">
        <f t="shared" ref="X12:X26" si="3">(M12+T12)</f>
        <v>155</v>
      </c>
      <c r="Y12" s="44"/>
      <c r="Z12" s="44" t="b">
        <f>IF(AND(Y12=1),28,IF(AND(Y12=2),25,IF(AND(Y12=3),23,IF(AND(Y12=4),22,IF(AND(Y12=5),21,IF(AND(Y12=6),20,IF(AND(Y12=7),19,IF(AND(Y12=8),18,IF(AND(Y12=9),17,IF(AND(Y12=10),16,IF(AND(Y12=11),15,IF(AND(Y12=12),14,IF(AND(Y12=13),13,IF(AND(Y12=14),12,IF(AND(Y12=15),11,IF(AND(Y12=16),10,IF(AND(Y12=17),9,IF(AND(Y12=18),8,IF(AND(Y12=19),7,IF(AND(Y12=20),6,IF(AND(Y12=21),5,IF(AND(Y12=22),4,IF(AND(Y12=23),3,IF(AND(Y12=24),2,IF(AND(Y12=25),1)))))))))))))))))))))))))</f>
        <v>0</v>
      </c>
      <c r="AA12" s="50"/>
      <c r="AE12" s="49"/>
      <c r="AF12" s="49"/>
      <c r="AG12" s="49"/>
      <c r="AH12" s="49"/>
      <c r="AI12" s="49"/>
      <c r="AJ12" s="49"/>
      <c r="AK12" s="49"/>
      <c r="AL12" s="49"/>
    </row>
    <row r="13" spans="2:38" ht="17.25" thickBot="1">
      <c r="B13" s="10">
        <v>2</v>
      </c>
      <c r="C13" s="11" t="s">
        <v>114</v>
      </c>
      <c r="D13" s="12">
        <v>1987</v>
      </c>
      <c r="E13" s="13" t="s">
        <v>111</v>
      </c>
      <c r="F13" s="12" t="s">
        <v>122</v>
      </c>
      <c r="G13" s="14">
        <v>92.55</v>
      </c>
      <c r="H13" s="14" t="s">
        <v>48</v>
      </c>
      <c r="I13" s="9"/>
      <c r="J13" s="34">
        <v>-87</v>
      </c>
      <c r="K13" s="35">
        <v>87</v>
      </c>
      <c r="L13" s="35">
        <v>-92</v>
      </c>
      <c r="M13" s="30">
        <f t="shared" si="0"/>
        <v>87</v>
      </c>
      <c r="N13" s="37"/>
      <c r="O13" s="38" t="b">
        <f t="shared" si="1"/>
        <v>0</v>
      </c>
      <c r="P13" s="33"/>
      <c r="Q13" s="34">
        <v>110</v>
      </c>
      <c r="R13" s="35">
        <v>-115</v>
      </c>
      <c r="S13" s="35">
        <v>115</v>
      </c>
      <c r="T13" s="30">
        <f t="shared" si="2"/>
        <v>115</v>
      </c>
      <c r="U13" s="37"/>
      <c r="V13" s="38" t="b">
        <f t="shared" ref="V13:V26" si="4">IF(AND(U13=1),28,IF(AND(U13=2),25,IF(AND(U13=3),23,IF(AND(U13=4),22,IF(AND(U13=5),21,IF(AND(U13=6),20,IF(AND(U13=7),19,IF(AND(U13=8),18,IF(AND(U13=9),17,IF(AND(U13=10),16,IF(AND(U13=11),15,IF(AND(U13=12),14,IF(AND(U13=13),13,IF(AND(U13=14),12,IF(AND(U13=15),11,IF(AND(U13=16),10,IF(AND(U13=17),9,IF(AND(U13=18),8,IF(AND(U13=19),7,IF(AND(U13=20),6,IF(AND(U13=21),5,IF(AND(U13=22),4,IF(AND(U13=23),3,IF(AND(U13=24),2,IF(AND(U13=25),1)))))))))))))))))))))))))</f>
        <v>0</v>
      </c>
      <c r="W13" s="33"/>
      <c r="X13" s="46">
        <f t="shared" si="3"/>
        <v>202</v>
      </c>
      <c r="Y13" s="37"/>
      <c r="Z13" s="37" t="b">
        <f t="shared" ref="Z13:Z26" si="5">IF(AND(Y13=1),28,IF(AND(Y13=2),25,IF(AND(Y13=3),23,IF(AND(Y13=4),22,IF(AND(Y13=5),21,IF(AND(Y13=6),20,IF(AND(Y13=7),19,IF(AND(Y13=8),18,IF(AND(Y13=9),17,IF(AND(Y13=10),16,IF(AND(Y13=11),15,IF(AND(Y13=12),14,IF(AND(Y13=13),13,IF(AND(Y13=14),12,IF(AND(Y13=15),11,IF(AND(Y13=16),10,IF(AND(Y13=17),9,IF(AND(Y13=18),8,IF(AND(Y13=19),7,IF(AND(Y13=20),6,IF(AND(Y13=21),5,IF(AND(Y13=22),4,IF(AND(Y13=23),3,IF(AND(Y13=24),2,IF(AND(Y13=25),1)))))))))))))))))))))))))</f>
        <v>0</v>
      </c>
      <c r="AA13" s="51"/>
    </row>
    <row r="14" spans="2:38" ht="17.25" thickBot="1">
      <c r="B14" s="10">
        <v>3</v>
      </c>
      <c r="C14" s="11" t="s">
        <v>138</v>
      </c>
      <c r="D14" s="15">
        <v>1988</v>
      </c>
      <c r="E14" s="13" t="s">
        <v>111</v>
      </c>
      <c r="F14" s="12" t="s">
        <v>123</v>
      </c>
      <c r="G14" s="14">
        <v>91.15</v>
      </c>
      <c r="H14" s="14" t="s">
        <v>48</v>
      </c>
      <c r="I14" s="9"/>
      <c r="J14" s="34">
        <v>90</v>
      </c>
      <c r="K14" s="35">
        <v>95</v>
      </c>
      <c r="L14" s="35">
        <v>100</v>
      </c>
      <c r="M14" s="30">
        <f t="shared" si="0"/>
        <v>100</v>
      </c>
      <c r="N14" s="37"/>
      <c r="O14" s="38" t="b">
        <f t="shared" si="1"/>
        <v>0</v>
      </c>
      <c r="P14" s="33"/>
      <c r="Q14" s="34">
        <v>115</v>
      </c>
      <c r="R14" s="35">
        <v>-120</v>
      </c>
      <c r="S14" s="35">
        <v>121</v>
      </c>
      <c r="T14" s="30">
        <f t="shared" si="2"/>
        <v>121</v>
      </c>
      <c r="U14" s="37"/>
      <c r="V14" s="38" t="b">
        <f t="shared" si="4"/>
        <v>0</v>
      </c>
      <c r="W14" s="33"/>
      <c r="X14" s="46">
        <f t="shared" si="3"/>
        <v>221</v>
      </c>
      <c r="Y14" s="37"/>
      <c r="Z14" s="37" t="b">
        <f t="shared" si="5"/>
        <v>0</v>
      </c>
      <c r="AA14" s="51"/>
    </row>
    <row r="15" spans="2:38" ht="17.25" thickBot="1">
      <c r="B15" s="10">
        <v>4</v>
      </c>
      <c r="C15" s="11" t="s">
        <v>115</v>
      </c>
      <c r="D15" s="12">
        <v>1988</v>
      </c>
      <c r="E15" s="13" t="s">
        <v>111</v>
      </c>
      <c r="F15" s="12" t="s">
        <v>33</v>
      </c>
      <c r="G15" s="14">
        <v>92.15</v>
      </c>
      <c r="H15" s="14" t="s">
        <v>48</v>
      </c>
      <c r="I15" s="9"/>
      <c r="J15" s="34">
        <v>85</v>
      </c>
      <c r="K15" s="35">
        <v>90</v>
      </c>
      <c r="L15" s="35">
        <v>93</v>
      </c>
      <c r="M15" s="30">
        <f t="shared" si="0"/>
        <v>93</v>
      </c>
      <c r="N15" s="37"/>
      <c r="O15" s="38" t="b">
        <f t="shared" si="1"/>
        <v>0</v>
      </c>
      <c r="P15" s="33"/>
      <c r="Q15" s="34">
        <v>-106</v>
      </c>
      <c r="R15" s="35">
        <v>110</v>
      </c>
      <c r="S15" s="35">
        <v>-115</v>
      </c>
      <c r="T15" s="30">
        <f t="shared" si="2"/>
        <v>110</v>
      </c>
      <c r="U15" s="37"/>
      <c r="V15" s="38" t="b">
        <f t="shared" si="4"/>
        <v>0</v>
      </c>
      <c r="W15" s="33"/>
      <c r="X15" s="46">
        <f t="shared" si="3"/>
        <v>203</v>
      </c>
      <c r="Y15" s="37"/>
      <c r="Z15" s="37" t="b">
        <f t="shared" si="5"/>
        <v>0</v>
      </c>
      <c r="AA15" s="51"/>
    </row>
    <row r="16" spans="2:38" ht="17.25" thickBot="1">
      <c r="B16" s="10">
        <v>5</v>
      </c>
      <c r="C16" s="11" t="s">
        <v>116</v>
      </c>
      <c r="D16" s="12">
        <v>1991</v>
      </c>
      <c r="E16" s="16" t="s">
        <v>111</v>
      </c>
      <c r="F16" s="12" t="s">
        <v>71</v>
      </c>
      <c r="G16" s="14">
        <v>90.55</v>
      </c>
      <c r="H16" s="14" t="s">
        <v>48</v>
      </c>
      <c r="I16" s="9"/>
      <c r="J16" s="34">
        <v>103</v>
      </c>
      <c r="K16" s="35">
        <v>107</v>
      </c>
      <c r="L16" s="35">
        <v>-112</v>
      </c>
      <c r="M16" s="30">
        <f t="shared" si="0"/>
        <v>107</v>
      </c>
      <c r="N16" s="37"/>
      <c r="O16" s="38" t="b">
        <f t="shared" si="1"/>
        <v>0</v>
      </c>
      <c r="P16" s="33"/>
      <c r="Q16" s="34">
        <v>131</v>
      </c>
      <c r="R16" s="35">
        <v>135</v>
      </c>
      <c r="S16" s="35">
        <v>-138</v>
      </c>
      <c r="T16" s="30">
        <f t="shared" si="2"/>
        <v>135</v>
      </c>
      <c r="U16" s="37"/>
      <c r="V16" s="38" t="b">
        <f t="shared" si="4"/>
        <v>0</v>
      </c>
      <c r="W16" s="33"/>
      <c r="X16" s="46">
        <f t="shared" si="3"/>
        <v>242</v>
      </c>
      <c r="Y16" s="37"/>
      <c r="Z16" s="37" t="b">
        <f t="shared" si="5"/>
        <v>0</v>
      </c>
      <c r="AA16" s="51"/>
    </row>
    <row r="17" spans="2:27" ht="17.25" thickBot="1">
      <c r="B17" s="10">
        <v>6</v>
      </c>
      <c r="C17" s="11" t="s">
        <v>117</v>
      </c>
      <c r="D17" s="12">
        <v>1990</v>
      </c>
      <c r="E17" s="16" t="s">
        <v>111</v>
      </c>
      <c r="F17" s="12" t="s">
        <v>38</v>
      </c>
      <c r="G17" s="14">
        <v>97.35</v>
      </c>
      <c r="H17" s="14" t="s">
        <v>125</v>
      </c>
      <c r="I17" s="9"/>
      <c r="J17" s="34">
        <v>90</v>
      </c>
      <c r="K17" s="35">
        <v>95</v>
      </c>
      <c r="L17" s="35">
        <v>-100</v>
      </c>
      <c r="M17" s="30">
        <f t="shared" si="0"/>
        <v>95</v>
      </c>
      <c r="N17" s="37"/>
      <c r="O17" s="38" t="b">
        <f t="shared" si="1"/>
        <v>0</v>
      </c>
      <c r="P17" s="33"/>
      <c r="Q17" s="34">
        <v>-125</v>
      </c>
      <c r="R17" s="35">
        <v>125</v>
      </c>
      <c r="S17" s="35">
        <v>133</v>
      </c>
      <c r="T17" s="30">
        <f t="shared" si="2"/>
        <v>133</v>
      </c>
      <c r="U17" s="37"/>
      <c r="V17" s="38" t="b">
        <f t="shared" si="4"/>
        <v>0</v>
      </c>
      <c r="W17" s="33"/>
      <c r="X17" s="46">
        <f t="shared" si="3"/>
        <v>228</v>
      </c>
      <c r="Y17" s="37"/>
      <c r="Z17" s="37" t="b">
        <f t="shared" si="5"/>
        <v>0</v>
      </c>
      <c r="AA17" s="51"/>
    </row>
    <row r="18" spans="2:27" ht="21" customHeight="1" thickBot="1">
      <c r="B18" s="10">
        <v>7</v>
      </c>
      <c r="C18" s="11" t="s">
        <v>118</v>
      </c>
      <c r="D18" s="12">
        <v>1990</v>
      </c>
      <c r="E18" s="16" t="s">
        <v>111</v>
      </c>
      <c r="F18" s="12" t="s">
        <v>71</v>
      </c>
      <c r="G18" s="14">
        <v>107.55</v>
      </c>
      <c r="H18" s="14" t="s">
        <v>43</v>
      </c>
      <c r="I18" s="9"/>
      <c r="J18" s="34">
        <v>100</v>
      </c>
      <c r="K18" s="35">
        <v>103</v>
      </c>
      <c r="L18" s="35">
        <v>106</v>
      </c>
      <c r="M18" s="30">
        <f t="shared" si="0"/>
        <v>106</v>
      </c>
      <c r="N18" s="37"/>
      <c r="O18" s="38" t="b">
        <f t="shared" si="1"/>
        <v>0</v>
      </c>
      <c r="P18" s="33"/>
      <c r="Q18" s="34">
        <v>143</v>
      </c>
      <c r="R18" s="35">
        <v>148</v>
      </c>
      <c r="S18" s="35">
        <v>150</v>
      </c>
      <c r="T18" s="30">
        <f t="shared" si="2"/>
        <v>150</v>
      </c>
      <c r="U18" s="37"/>
      <c r="V18" s="38" t="b">
        <f t="shared" si="4"/>
        <v>0</v>
      </c>
      <c r="W18" s="33"/>
      <c r="X18" s="46">
        <f t="shared" si="3"/>
        <v>256</v>
      </c>
      <c r="Y18" s="37"/>
      <c r="Z18" s="37" t="b">
        <f t="shared" si="5"/>
        <v>0</v>
      </c>
      <c r="AA18" s="51"/>
    </row>
    <row r="19" spans="2:27" ht="22.15" customHeight="1" thickBot="1">
      <c r="B19" s="10">
        <v>8</v>
      </c>
      <c r="C19" s="11" t="s">
        <v>119</v>
      </c>
      <c r="D19" s="12">
        <v>1990</v>
      </c>
      <c r="E19" s="16" t="s">
        <v>111</v>
      </c>
      <c r="F19" s="12" t="s">
        <v>124</v>
      </c>
      <c r="G19" s="14">
        <v>108.25</v>
      </c>
      <c r="H19" s="14" t="s">
        <v>43</v>
      </c>
      <c r="I19" s="9"/>
      <c r="J19" s="34">
        <v>105</v>
      </c>
      <c r="K19" s="35">
        <v>110</v>
      </c>
      <c r="L19" s="35">
        <v>-115</v>
      </c>
      <c r="M19" s="30">
        <f t="shared" si="0"/>
        <v>110</v>
      </c>
      <c r="N19" s="37"/>
      <c r="O19" s="38" t="b">
        <f t="shared" si="1"/>
        <v>0</v>
      </c>
      <c r="P19" s="33"/>
      <c r="Q19" s="34">
        <v>135</v>
      </c>
      <c r="R19" s="35">
        <v>-140</v>
      </c>
      <c r="S19" s="35">
        <v>143</v>
      </c>
      <c r="T19" s="30">
        <f t="shared" si="2"/>
        <v>143</v>
      </c>
      <c r="U19" s="37"/>
      <c r="V19" s="38" t="b">
        <f t="shared" si="4"/>
        <v>0</v>
      </c>
      <c r="W19" s="33"/>
      <c r="X19" s="46">
        <f t="shared" si="3"/>
        <v>253</v>
      </c>
      <c r="Y19" s="37"/>
      <c r="Z19" s="37" t="b">
        <f t="shared" si="5"/>
        <v>0</v>
      </c>
      <c r="AA19" s="51"/>
    </row>
    <row r="20" spans="2:27" ht="17.25" thickBot="1">
      <c r="B20" s="10">
        <v>9</v>
      </c>
      <c r="C20" s="11" t="s">
        <v>120</v>
      </c>
      <c r="D20" s="12">
        <v>1989</v>
      </c>
      <c r="E20" s="16" t="s">
        <v>111</v>
      </c>
      <c r="F20" s="12" t="s">
        <v>38</v>
      </c>
      <c r="G20" s="14">
        <v>124.85</v>
      </c>
      <c r="H20" s="14" t="s">
        <v>49</v>
      </c>
      <c r="I20" s="9"/>
      <c r="J20" s="34">
        <v>90</v>
      </c>
      <c r="K20" s="35">
        <v>95</v>
      </c>
      <c r="L20" s="35">
        <v>100</v>
      </c>
      <c r="M20" s="30">
        <f t="shared" si="0"/>
        <v>100</v>
      </c>
      <c r="N20" s="37"/>
      <c r="O20" s="38" t="b">
        <f t="shared" si="1"/>
        <v>0</v>
      </c>
      <c r="P20" s="33"/>
      <c r="Q20" s="34">
        <v>95</v>
      </c>
      <c r="R20" s="35">
        <v>102</v>
      </c>
      <c r="S20" s="35">
        <v>107</v>
      </c>
      <c r="T20" s="30">
        <f t="shared" si="2"/>
        <v>107</v>
      </c>
      <c r="U20" s="37"/>
      <c r="V20" s="38" t="b">
        <f t="shared" si="4"/>
        <v>0</v>
      </c>
      <c r="W20" s="33"/>
      <c r="X20" s="46">
        <f t="shared" si="3"/>
        <v>207</v>
      </c>
      <c r="Y20" s="37"/>
      <c r="Z20" s="37" t="b">
        <f t="shared" si="5"/>
        <v>0</v>
      </c>
      <c r="AA20" s="51"/>
    </row>
    <row r="21" spans="2:27" ht="17.25" thickBot="1">
      <c r="B21" s="10">
        <v>10</v>
      </c>
      <c r="C21" s="11" t="s">
        <v>121</v>
      </c>
      <c r="D21" s="12">
        <v>1989</v>
      </c>
      <c r="E21" s="16" t="s">
        <v>111</v>
      </c>
      <c r="F21" s="12" t="s">
        <v>103</v>
      </c>
      <c r="G21" s="14">
        <v>121.95</v>
      </c>
      <c r="H21" s="14" t="s">
        <v>49</v>
      </c>
      <c r="I21" s="9"/>
      <c r="J21" s="34">
        <v>-85</v>
      </c>
      <c r="K21" s="35">
        <v>88</v>
      </c>
      <c r="L21" s="35">
        <v>-91</v>
      </c>
      <c r="M21" s="30">
        <f t="shared" si="0"/>
        <v>88</v>
      </c>
      <c r="N21" s="37"/>
      <c r="O21" s="38" t="b">
        <f t="shared" si="1"/>
        <v>0</v>
      </c>
      <c r="P21" s="33"/>
      <c r="Q21" s="34">
        <v>110</v>
      </c>
      <c r="R21" s="35">
        <v>-120</v>
      </c>
      <c r="S21" s="35">
        <v>-120</v>
      </c>
      <c r="T21" s="30">
        <f t="shared" si="2"/>
        <v>110</v>
      </c>
      <c r="U21" s="37"/>
      <c r="V21" s="38" t="b">
        <f t="shared" si="4"/>
        <v>0</v>
      </c>
      <c r="W21" s="33"/>
      <c r="X21" s="46">
        <f t="shared" si="3"/>
        <v>198</v>
      </c>
      <c r="Y21" s="37"/>
      <c r="Z21" s="37" t="b">
        <f t="shared" si="5"/>
        <v>0</v>
      </c>
      <c r="AA21" s="51"/>
    </row>
    <row r="22" spans="2:27" ht="17.25" thickBot="1">
      <c r="B22" s="10">
        <v>11</v>
      </c>
      <c r="C22" s="11"/>
      <c r="D22" s="12"/>
      <c r="E22" s="16"/>
      <c r="F22" s="12"/>
      <c r="G22" s="14"/>
      <c r="H22" s="14"/>
      <c r="I22" s="9"/>
      <c r="J22" s="34"/>
      <c r="K22" s="35"/>
      <c r="L22" s="35"/>
      <c r="M22" s="30">
        <f t="shared" si="0"/>
        <v>0</v>
      </c>
      <c r="N22" s="37"/>
      <c r="O22" s="38" t="b">
        <f t="shared" si="1"/>
        <v>0</v>
      </c>
      <c r="P22" s="33"/>
      <c r="Q22" s="34"/>
      <c r="R22" s="35"/>
      <c r="S22" s="35"/>
      <c r="T22" s="30">
        <f t="shared" si="2"/>
        <v>0</v>
      </c>
      <c r="U22" s="37"/>
      <c r="V22" s="38" t="b">
        <f t="shared" si="4"/>
        <v>0</v>
      </c>
      <c r="W22" s="33"/>
      <c r="X22" s="46">
        <f t="shared" si="3"/>
        <v>0</v>
      </c>
      <c r="Y22" s="37"/>
      <c r="Z22" s="37" t="b">
        <f t="shared" si="5"/>
        <v>0</v>
      </c>
      <c r="AA22" s="51"/>
    </row>
    <row r="23" spans="2:27" ht="17.25" thickBot="1">
      <c r="B23" s="10">
        <v>12</v>
      </c>
      <c r="C23" s="11"/>
      <c r="D23" s="12"/>
      <c r="E23" s="16"/>
      <c r="F23" s="12"/>
      <c r="G23" s="14"/>
      <c r="H23" s="14"/>
      <c r="I23" s="9"/>
      <c r="J23" s="34"/>
      <c r="K23" s="35"/>
      <c r="L23" s="35"/>
      <c r="M23" s="30">
        <f t="shared" si="0"/>
        <v>0</v>
      </c>
      <c r="N23" s="37"/>
      <c r="O23" s="38" t="b">
        <f t="shared" si="1"/>
        <v>0</v>
      </c>
      <c r="P23" s="33"/>
      <c r="Q23" s="34"/>
      <c r="R23" s="35"/>
      <c r="S23" s="35"/>
      <c r="T23" s="30">
        <f t="shared" si="2"/>
        <v>0</v>
      </c>
      <c r="U23" s="37"/>
      <c r="V23" s="38" t="b">
        <f t="shared" si="4"/>
        <v>0</v>
      </c>
      <c r="W23" s="33"/>
      <c r="X23" s="46">
        <f t="shared" si="3"/>
        <v>0</v>
      </c>
      <c r="Y23" s="37"/>
      <c r="Z23" s="37" t="b">
        <f t="shared" si="5"/>
        <v>0</v>
      </c>
      <c r="AA23" s="51"/>
    </row>
    <row r="24" spans="2:27" ht="17.25" thickBot="1">
      <c r="B24" s="10">
        <v>13</v>
      </c>
      <c r="C24" s="11"/>
      <c r="D24" s="12"/>
      <c r="E24" s="16"/>
      <c r="F24" s="12"/>
      <c r="G24" s="14"/>
      <c r="H24" s="14"/>
      <c r="I24" s="9"/>
      <c r="J24" s="34"/>
      <c r="K24" s="35"/>
      <c r="L24" s="35"/>
      <c r="M24" s="30">
        <f t="shared" si="0"/>
        <v>0</v>
      </c>
      <c r="N24" s="37"/>
      <c r="O24" s="38" t="b">
        <f t="shared" si="1"/>
        <v>0</v>
      </c>
      <c r="P24" s="33"/>
      <c r="Q24" s="34"/>
      <c r="R24" s="35"/>
      <c r="S24" s="35"/>
      <c r="T24" s="30">
        <f t="shared" si="2"/>
        <v>0</v>
      </c>
      <c r="U24" s="37"/>
      <c r="V24" s="38" t="b">
        <f t="shared" si="4"/>
        <v>0</v>
      </c>
      <c r="W24" s="33"/>
      <c r="X24" s="46">
        <f t="shared" si="3"/>
        <v>0</v>
      </c>
      <c r="Y24" s="37"/>
      <c r="Z24" s="37" t="b">
        <f t="shared" si="5"/>
        <v>0</v>
      </c>
      <c r="AA24" s="51"/>
    </row>
    <row r="25" spans="2:27" ht="17.25" thickBot="1">
      <c r="B25" s="10">
        <v>14</v>
      </c>
      <c r="C25" s="11"/>
      <c r="D25" s="12"/>
      <c r="E25" s="16"/>
      <c r="F25" s="12"/>
      <c r="G25" s="14"/>
      <c r="H25" s="14"/>
      <c r="I25" s="9"/>
      <c r="J25" s="34"/>
      <c r="K25" s="35"/>
      <c r="L25" s="35"/>
      <c r="M25" s="30">
        <f t="shared" si="0"/>
        <v>0</v>
      </c>
      <c r="N25" s="37"/>
      <c r="O25" s="38" t="b">
        <f t="shared" si="1"/>
        <v>0</v>
      </c>
      <c r="P25" s="33"/>
      <c r="Q25" s="34"/>
      <c r="R25" s="35"/>
      <c r="S25" s="35"/>
      <c r="T25" s="30">
        <f t="shared" si="2"/>
        <v>0</v>
      </c>
      <c r="U25" s="37"/>
      <c r="V25" s="38" t="b">
        <f t="shared" si="4"/>
        <v>0</v>
      </c>
      <c r="W25" s="33"/>
      <c r="X25" s="46">
        <f t="shared" si="3"/>
        <v>0</v>
      </c>
      <c r="Y25" s="37"/>
      <c r="Z25" s="37" t="b">
        <f t="shared" si="5"/>
        <v>0</v>
      </c>
      <c r="AA25" s="51"/>
    </row>
    <row r="26" spans="2:27" ht="17.25" thickBot="1">
      <c r="B26" s="17"/>
      <c r="C26" s="18"/>
      <c r="D26" s="19"/>
      <c r="E26" s="20"/>
      <c r="F26" s="19"/>
      <c r="G26" s="21"/>
      <c r="H26" s="21"/>
      <c r="I26" s="9"/>
      <c r="J26" s="39"/>
      <c r="K26" s="40"/>
      <c r="L26" s="40"/>
      <c r="M26" s="30">
        <f t="shared" si="0"/>
        <v>0</v>
      </c>
      <c r="N26" s="42"/>
      <c r="O26" s="43" t="b">
        <f t="shared" si="1"/>
        <v>0</v>
      </c>
      <c r="P26" s="33"/>
      <c r="Q26" s="39"/>
      <c r="R26" s="40"/>
      <c r="S26" s="40"/>
      <c r="T26" s="30">
        <f t="shared" si="2"/>
        <v>0</v>
      </c>
      <c r="U26" s="42"/>
      <c r="V26" s="43" t="b">
        <f t="shared" si="4"/>
        <v>0</v>
      </c>
      <c r="W26" s="33"/>
      <c r="X26" s="47">
        <f t="shared" si="3"/>
        <v>0</v>
      </c>
      <c r="Y26" s="42"/>
      <c r="Z26" s="42" t="b">
        <f t="shared" si="5"/>
        <v>0</v>
      </c>
      <c r="AA26" s="52"/>
    </row>
    <row r="27" spans="2:27" ht="17.25" thickBot="1"/>
    <row r="28" spans="2:27" ht="20.25">
      <c r="B28" s="81">
        <v>1</v>
      </c>
      <c r="C28" s="84" t="s">
        <v>9</v>
      </c>
      <c r="D28" s="85"/>
      <c r="E28" s="22"/>
    </row>
    <row r="29" spans="2:27">
      <c r="B29" s="82"/>
      <c r="C29" s="86" t="s">
        <v>14</v>
      </c>
      <c r="D29" s="87"/>
      <c r="E29" s="23"/>
    </row>
    <row r="30" spans="2:27" ht="17.25" thickBot="1">
      <c r="B30" s="83"/>
      <c r="C30" s="88"/>
      <c r="D30" s="89"/>
      <c r="E30" s="23"/>
    </row>
    <row r="31" spans="2:27" ht="20.25">
      <c r="B31" s="81">
        <v>2</v>
      </c>
      <c r="C31" s="84" t="s">
        <v>10</v>
      </c>
      <c r="D31" s="85"/>
      <c r="E31" s="22"/>
    </row>
    <row r="32" spans="2:27" ht="16.5" customHeight="1">
      <c r="B32" s="82"/>
      <c r="C32" s="86" t="s">
        <v>14</v>
      </c>
      <c r="D32" s="87"/>
      <c r="E32" s="23"/>
    </row>
    <row r="33" spans="1:26" ht="17.25" customHeight="1" thickBot="1">
      <c r="B33" s="83"/>
      <c r="C33" s="88"/>
      <c r="D33" s="89"/>
      <c r="E33" s="23"/>
    </row>
    <row r="34" spans="1:26" ht="20.25">
      <c r="B34" s="81">
        <v>3</v>
      </c>
      <c r="C34" s="84" t="s">
        <v>11</v>
      </c>
      <c r="D34" s="85"/>
      <c r="E34" s="22"/>
    </row>
    <row r="35" spans="1:26">
      <c r="B35" s="82"/>
      <c r="C35" s="86" t="s">
        <v>14</v>
      </c>
      <c r="D35" s="87"/>
      <c r="E35" s="23"/>
    </row>
    <row r="36" spans="1:26" ht="17.25" thickBot="1">
      <c r="B36" s="83"/>
      <c r="C36" s="88"/>
      <c r="D36" s="89"/>
      <c r="E36" s="23"/>
    </row>
    <row r="37" spans="1:26" ht="20.25">
      <c r="B37" s="81">
        <v>4</v>
      </c>
      <c r="C37" s="84" t="s">
        <v>12</v>
      </c>
      <c r="D37" s="85"/>
      <c r="E37" s="22"/>
    </row>
    <row r="38" spans="1:26">
      <c r="B38" s="82"/>
      <c r="C38" s="86" t="s">
        <v>14</v>
      </c>
      <c r="D38" s="87"/>
      <c r="E38" s="23"/>
    </row>
    <row r="39" spans="1:26" ht="17.25" thickBot="1">
      <c r="B39" s="83"/>
      <c r="C39" s="88"/>
      <c r="D39" s="89"/>
      <c r="E39" s="23"/>
    </row>
    <row r="40" spans="1:26" ht="20.25">
      <c r="B40" s="81">
        <v>5</v>
      </c>
      <c r="C40" s="84" t="s">
        <v>13</v>
      </c>
      <c r="D40" s="85"/>
      <c r="E40" s="22"/>
    </row>
    <row r="41" spans="1:26">
      <c r="B41" s="82"/>
      <c r="C41" s="86" t="s">
        <v>14</v>
      </c>
      <c r="D41" s="87"/>
      <c r="E41" s="23"/>
    </row>
    <row r="42" spans="1:26" ht="17.25" thickBot="1">
      <c r="B42" s="83"/>
      <c r="C42" s="88"/>
      <c r="D42" s="89"/>
      <c r="E42" s="23"/>
    </row>
    <row r="43" spans="1:26" ht="20.25">
      <c r="B43" s="81">
        <v>6</v>
      </c>
      <c r="C43" s="84" t="s">
        <v>15</v>
      </c>
      <c r="D43" s="85"/>
    </row>
    <row r="44" spans="1:26">
      <c r="B44" s="82"/>
      <c r="C44" s="86" t="s">
        <v>14</v>
      </c>
      <c r="D44" s="87"/>
    </row>
    <row r="45" spans="1:26" ht="17.25" thickBot="1">
      <c r="B45" s="83"/>
      <c r="C45" s="88"/>
      <c r="D45" s="89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</row>
    <row r="107" spans="1:26">
      <c r="A107" s="24"/>
    </row>
    <row r="108" spans="1:26">
      <c r="A108" s="24"/>
    </row>
  </sheetData>
  <mergeCells count="39">
    <mergeCell ref="B34:B36"/>
    <mergeCell ref="C34:D34"/>
    <mergeCell ref="C35:D36"/>
    <mergeCell ref="B43:B45"/>
    <mergeCell ref="C43:D43"/>
    <mergeCell ref="C44:D45"/>
    <mergeCell ref="B37:B39"/>
    <mergeCell ref="C37:D37"/>
    <mergeCell ref="C38:D39"/>
    <mergeCell ref="B40:B42"/>
    <mergeCell ref="C40:D40"/>
    <mergeCell ref="C41:D42"/>
    <mergeCell ref="N10:N11"/>
    <mergeCell ref="O10:O11"/>
    <mergeCell ref="Q10:S10"/>
    <mergeCell ref="T10:T11"/>
    <mergeCell ref="U10:U11"/>
    <mergeCell ref="B31:B33"/>
    <mergeCell ref="C31:D31"/>
    <mergeCell ref="C32:D33"/>
    <mergeCell ref="B28:B30"/>
    <mergeCell ref="C28:D28"/>
    <mergeCell ref="C29:D30"/>
    <mergeCell ref="B2:AA7"/>
    <mergeCell ref="B8:AA8"/>
    <mergeCell ref="B10:B11"/>
    <mergeCell ref="C10:C11"/>
    <mergeCell ref="D10:D11"/>
    <mergeCell ref="E10:E11"/>
    <mergeCell ref="F10:F11"/>
    <mergeCell ref="G10:G11"/>
    <mergeCell ref="H10:H11"/>
    <mergeCell ref="J10:L10"/>
    <mergeCell ref="V10:V11"/>
    <mergeCell ref="X10:X11"/>
    <mergeCell ref="Y10:Y11"/>
    <mergeCell ref="Z10:Z11"/>
    <mergeCell ref="AA10:AA11"/>
    <mergeCell ref="M10:M11"/>
  </mergeCells>
  <pageMargins left="0.25" right="0.25" top="0.75" bottom="0.75" header="0.3" footer="0.3"/>
  <pageSetup paperSize="5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TANDA 1 VARON</vt:lpstr>
      <vt:lpstr>TANDA 2 DAMA</vt:lpstr>
      <vt:lpstr>TANDA 3 VARON</vt:lpstr>
      <vt:lpstr>TANDA 4 DAMA </vt:lpstr>
      <vt:lpstr>TANDA 5 VARON</vt:lpstr>
      <vt:lpstr>TANDA 6 VARON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Voltaire</dc:creator>
  <cp:lastModifiedBy>Luis Aguilera</cp:lastModifiedBy>
  <cp:lastPrinted>2019-08-28T18:13:00Z</cp:lastPrinted>
  <dcterms:created xsi:type="dcterms:W3CDTF">2015-07-05T17:47:00Z</dcterms:created>
  <dcterms:modified xsi:type="dcterms:W3CDTF">2026-05-04T14:45:29Z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EACA11BA4D4F4662A396BB3F57293C9B_13</vt:lpwstr>
  </property>
  <property fmtid="{D5CDD505-2E9C-101B-9397-08002B2CF9AE}" pid="3" name="KSOProductBuildVer">
    <vt:lpwstr>1033-12.2.0.16731</vt:lpwstr>
  </property>
</Properties>
</file>