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69" firstSheet="2" activeTab="9"/>
  </bookViews>
  <sheets>
    <sheet name="DAMAS SUB 15" sheetId="5" r:id="rId1"/>
    <sheet name="DAMAS SUB 17" sheetId="6" r:id="rId2"/>
    <sheet name="DAMAS JUVENIL" sheetId="7" r:id="rId3"/>
    <sheet name="DAMAS SUB 23" sheetId="11" r:id="rId4"/>
    <sheet name="DAMAS ADULTO " sheetId="3" r:id="rId5"/>
    <sheet name="VARONES SUB 15" sheetId="8" r:id="rId6"/>
    <sheet name="VARONES SUB 17" sheetId="9" r:id="rId7"/>
    <sheet name="VARONES JUVENIL" sheetId="10" r:id="rId8"/>
    <sheet name="VARONES SUB 23" sheetId="13" r:id="rId9"/>
    <sheet name="VARONES ADULTO" sheetId="4" r:id="rId10"/>
  </sheets>
  <calcPr calcId="152511"/>
</workbook>
</file>

<file path=xl/calcChain.xml><?xml version="1.0" encoding="utf-8"?>
<calcChain xmlns="http://schemas.openxmlformats.org/spreadsheetml/2006/main">
  <c r="D6" i="3" l="1"/>
  <c r="D6" i="11"/>
  <c r="D37" i="3"/>
  <c r="D3" i="6"/>
  <c r="D3" i="3"/>
  <c r="D35" i="3"/>
  <c r="D24" i="3"/>
  <c r="D41" i="3"/>
  <c r="D20" i="3"/>
  <c r="D40" i="3"/>
  <c r="D11" i="3"/>
  <c r="D32" i="3"/>
  <c r="D12" i="3"/>
  <c r="D13" i="3"/>
  <c r="D25" i="3"/>
  <c r="D29" i="3"/>
  <c r="D27" i="3"/>
  <c r="D38" i="3"/>
  <c r="D9" i="3"/>
  <c r="D15" i="3"/>
  <c r="D42" i="3"/>
  <c r="D34" i="3"/>
  <c r="D39" i="3"/>
  <c r="D10" i="3"/>
  <c r="D17" i="3"/>
  <c r="D7" i="3"/>
  <c r="D43" i="3"/>
  <c r="D5" i="3"/>
  <c r="D5" i="7"/>
  <c r="D14" i="3"/>
  <c r="D31" i="3"/>
  <c r="D28" i="3"/>
  <c r="D36" i="3"/>
  <c r="D33" i="3"/>
  <c r="D19" i="3"/>
  <c r="D18" i="3"/>
  <c r="D44" i="3"/>
  <c r="D8" i="3"/>
  <c r="D30" i="3"/>
  <c r="D26" i="3"/>
  <c r="D21" i="3"/>
  <c r="D4" i="3"/>
  <c r="D23" i="3"/>
  <c r="D22" i="3"/>
</calcChain>
</file>

<file path=xl/sharedStrings.xml><?xml version="1.0" encoding="utf-8"?>
<sst xmlns="http://schemas.openxmlformats.org/spreadsheetml/2006/main" count="485" uniqueCount="113">
  <si>
    <t>APELLIDO - NOMBRE</t>
  </si>
  <si>
    <t>AÑO</t>
  </si>
  <si>
    <t>DELEGACION</t>
  </si>
  <si>
    <t>CAT</t>
  </si>
  <si>
    <t>TOTAL</t>
  </si>
  <si>
    <t>CAMPEONATO</t>
  </si>
  <si>
    <t>FECHA CAMPEONATO</t>
  </si>
  <si>
    <t xml:space="preserve">LUGAR </t>
  </si>
  <si>
    <t>CENTRAL RAISE</t>
  </si>
  <si>
    <t>PROVIDENCIA RAISE</t>
  </si>
  <si>
    <t>SUMMER LIFT ROOTS</t>
  </si>
  <si>
    <t>ORTEGA BRIONES Angela</t>
  </si>
  <si>
    <t>HENRIQUEZ Valeria</t>
  </si>
  <si>
    <t>VILLABLANCA Anariela</t>
  </si>
  <si>
    <t xml:space="preserve">VERA FIESTAS Daniela </t>
  </si>
  <si>
    <t>SANDOVAL Valentina</t>
  </si>
  <si>
    <t>INOSTROZA Patricia</t>
  </si>
  <si>
    <t>ATHLETIC</t>
  </si>
  <si>
    <t>FOCUS</t>
  </si>
  <si>
    <t>SANTUARIO</t>
  </si>
  <si>
    <t>MAC-LEAN VALENZUELA Karla</t>
  </si>
  <si>
    <t>LEDEZMA Susana</t>
  </si>
  <si>
    <t>MARTINEZ MARTINEZ Antonia</t>
  </si>
  <si>
    <t>PIZARRO Constanza</t>
  </si>
  <si>
    <t>DE LA MAZA Catalina</t>
  </si>
  <si>
    <t>MELIZEUS</t>
  </si>
  <si>
    <t>21.01.2023</t>
  </si>
  <si>
    <t>CAUTY CONTRERAS Diego</t>
  </si>
  <si>
    <t>CANO CORTEZ Ignacio</t>
  </si>
  <si>
    <t>SANTANDER ARENAS Pablo</t>
  </si>
  <si>
    <t>SAN MARTIN VIDAL Hector</t>
  </si>
  <si>
    <t>TEJO Luis</t>
  </si>
  <si>
    <t>PALOMINOS Diego</t>
  </si>
  <si>
    <t>HENRIQUEZ GALLEGOS Felipe</t>
  </si>
  <si>
    <t>VERGARA SOTO Cristopher</t>
  </si>
  <si>
    <t>VEGA Nicolas</t>
  </si>
  <si>
    <t>QUINTA NEWEN</t>
  </si>
  <si>
    <t>CAMPEONATO ABIERTO VALPARAISO 2023</t>
  </si>
  <si>
    <t>27.01.2023</t>
  </si>
  <si>
    <t>NATIVO TRAINING BOX</t>
  </si>
  <si>
    <t>ZEUS</t>
  </si>
  <si>
    <t>OLYMPIA</t>
  </si>
  <si>
    <t>CLUB A&amp;C</t>
  </si>
  <si>
    <t>MELIPILLA</t>
  </si>
  <si>
    <t>M87</t>
  </si>
  <si>
    <t>RUSSERLLBOX</t>
  </si>
  <si>
    <t>M109</t>
  </si>
  <si>
    <t>BARRERA ESTAY Jael</t>
  </si>
  <si>
    <t>SOLAR ARAVENA Valentina</t>
  </si>
  <si>
    <t>ZURITA MELÍN Paula</t>
  </si>
  <si>
    <t>PEÑA VERA Carla</t>
  </si>
  <si>
    <t>ALMONACID OLIVARES Gabriela</t>
  </si>
  <si>
    <t>COVARRUBIAS CISTERNAS Pamela</t>
  </si>
  <si>
    <t>CASTRO BELDA Danae</t>
  </si>
  <si>
    <t>ALVAREZ MARTINEZ Martina</t>
  </si>
  <si>
    <t>LEON GODOY Allyson</t>
  </si>
  <si>
    <t>SILVA HENRIQUEZ Valeria</t>
  </si>
  <si>
    <t>URREJOLA POZO Jessica</t>
  </si>
  <si>
    <t>RUBIO LIRA JAZMÍN Alejandra</t>
  </si>
  <si>
    <t>PINO RIVERA Omilen</t>
  </si>
  <si>
    <t>MARTINEZ RÍOS Ingrid</t>
  </si>
  <si>
    <t>MONZON  PEÑAILILLO Moira</t>
  </si>
  <si>
    <t>MONZÓN PEÑAILILLO Moira</t>
  </si>
  <si>
    <t>DURAN GANGA Constanza</t>
  </si>
  <si>
    <t>ROMERO LOPEZ Romina</t>
  </si>
  <si>
    <t>ANDRADES MENA Catalina</t>
  </si>
  <si>
    <t>MELO MATURANA Natalia</t>
  </si>
  <si>
    <t>MORALES BUSTAMANTE Carolina</t>
  </si>
  <si>
    <t>MARTÍNEZ Francisca</t>
  </si>
  <si>
    <t>SILVA OVIEDO Valentina</t>
  </si>
  <si>
    <t>BARRIENTOS CARCAMO Victoria</t>
  </si>
  <si>
    <t>IBACACHE MORALES Melanny</t>
  </si>
  <si>
    <t>FREDES TAPIA Miguel</t>
  </si>
  <si>
    <t xml:space="preserve"> PARDO PINCHEIRA Bastian</t>
  </si>
  <si>
    <t xml:space="preserve">RECABARREN  ESCOBAR Bastian </t>
  </si>
  <si>
    <t>VILLAGRÁN INFANTE Carlos</t>
  </si>
  <si>
    <t xml:space="preserve">ALVARADO MUÑOZ Maximiliano </t>
  </si>
  <si>
    <t xml:space="preserve">SUAREZ CACERES Joel </t>
  </si>
  <si>
    <t xml:space="preserve"> ORELLANA ARDILES Octavio</t>
  </si>
  <si>
    <t>LAGOS CONTRERAS Tomas</t>
  </si>
  <si>
    <t>HUERTA HERNANDEZ Pedro</t>
  </si>
  <si>
    <t>LILLO DE AMALLER Benjamin</t>
  </si>
  <si>
    <t>MÉNDEZ PÉREZ Arley</t>
  </si>
  <si>
    <t>CASTRO BELDA Ezequiel</t>
  </si>
  <si>
    <t>ARCE Javier</t>
  </si>
  <si>
    <t>BOCAZ Mauricio</t>
  </si>
  <si>
    <t>DIAZ PALTA Jonathan</t>
  </si>
  <si>
    <t xml:space="preserve">PINOCHET PÉREZ Juan </t>
  </si>
  <si>
    <t>SOTTOVIA VILLANUEVA Gabriel</t>
  </si>
  <si>
    <t>OVARETTE LEONE Luciano</t>
  </si>
  <si>
    <t>SALDAÑA QUINTANILLA Juan</t>
  </si>
  <si>
    <t>RAMIREZ CONTRERAS Nicolas</t>
  </si>
  <si>
    <t>GARCIA Esteban</t>
  </si>
  <si>
    <t>GONZÁLEZ FUENTES Marcelo</t>
  </si>
  <si>
    <t>CISTERNA Felipe</t>
  </si>
  <si>
    <t>AGUILAR VASQUEZ Cristobal</t>
  </si>
  <si>
    <t xml:space="preserve">COPELLO VERGARA Maximiliano </t>
  </si>
  <si>
    <t xml:space="preserve">SOLANS GONZALES Pablo </t>
  </si>
  <si>
    <t>LP RAISE</t>
  </si>
  <si>
    <t>MUÑOZ PAVEZ Emilia</t>
  </si>
  <si>
    <t>METROPOLITANA</t>
  </si>
  <si>
    <t>CONTROL SELECTIVO FEBRERO 2023</t>
  </si>
  <si>
    <t>18.02.2023</t>
  </si>
  <si>
    <t>CORONADO ESPINOSA Consuelo</t>
  </si>
  <si>
    <t>OLIVA PAEZ Claudia</t>
  </si>
  <si>
    <t>MAYORGA IGOR Constanza</t>
  </si>
  <si>
    <t>LANDEROS LOPEZ Katherine</t>
  </si>
  <si>
    <t>TORRES RAIN Karina</t>
  </si>
  <si>
    <t>ARAUCANIA</t>
  </si>
  <si>
    <t>ÑUBLE</t>
  </si>
  <si>
    <t>CASTRO MELLADO Aldair</t>
  </si>
  <si>
    <t>CUEVAS IBORRA Nicolas</t>
  </si>
  <si>
    <t>La Serena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</si>
</sst>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Font="1" applyFill="1" applyBorder="1" applyAlignment="1">
      <alignment horizontal="center"/>
    </xf>
    <xf numFmtId="0" fontId="0" fillId="0" borderId="5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2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0" fillId="0" borderId="8" xfId="0" applyFont="1" applyFill="1" applyBorder="1" applyAlignment="1"/>
    <xf numFmtId="0" fontId="0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2" borderId="5" xfId="0" applyFont="1" applyFill="1" applyBorder="1" applyAlignment="1"/>
    <xf numFmtId="0" fontId="4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0" borderId="3" xfId="0" applyFont="1" applyFill="1" applyBorder="1" applyAlignment="1"/>
    <xf numFmtId="0" fontId="0" fillId="0" borderId="7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5" xfId="0" applyFont="1" applyFill="1" applyBorder="1"/>
    <xf numFmtId="0" fontId="4" fillId="2" borderId="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76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6" name="Tabla6" displayName="Tabla6" ref="A1:H5" totalsRowShown="0" headerRowDxfId="75" dataDxfId="73" headerRowBorderDxfId="74" tableBorderDxfId="72" totalsRowBorderDxfId="71">
  <autoFilter ref="A1:H5"/>
  <tableColumns count="8">
    <tableColumn id="1" name="LUGAR " dataDxfId="70"/>
    <tableColumn id="2" name="APELLIDO - NOMBRE" dataDxfId="69"/>
    <tableColumn id="3" name="AÑO" dataDxfId="68"/>
    <tableColumn id="4" name="DELEGACION" dataDxfId="67"/>
    <tableColumn id="5" name="CAT" dataDxfId="66"/>
    <tableColumn id="6" name="TOTAL" dataDxfId="65"/>
    <tableColumn id="7" name="CAMPEONATO" dataDxfId="64"/>
    <tableColumn id="8" name="FECHA CAMPEONATO" dataDxfId="6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A1:H7" totalsRowShown="0" headerRowDxfId="62" dataDxfId="60" headerRowBorderDxfId="61" tableBorderDxfId="59">
  <autoFilter ref="A1:H7"/>
  <tableColumns count="8">
    <tableColumn id="1" name="LUGAR " dataDxfId="58"/>
    <tableColumn id="2" name="APELLIDO - NOMBRE" dataDxfId="57"/>
    <tableColumn id="3" name="AÑO" dataDxfId="56"/>
    <tableColumn id="4" name="DELEGACION" dataDxfId="55"/>
    <tableColumn id="5" name="CAT" dataDxfId="54"/>
    <tableColumn id="6" name="TOTAL" dataDxfId="53"/>
    <tableColumn id="7" name="CAMPEONATO" dataDxfId="52"/>
    <tableColumn id="8" name="FECHA CAMPEONATO" dataDxfId="5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A1:H9" totalsRowShown="0" headerRowDxfId="50" dataDxfId="48" headerRowBorderDxfId="49" tableBorderDxfId="47">
  <autoFilter ref="A1:H9"/>
  <tableColumns count="8">
    <tableColumn id="1" name="LUGAR " dataDxfId="46"/>
    <tableColumn id="2" name="APELLIDO - NOMBRE" dataDxfId="45"/>
    <tableColumn id="3" name="AÑO" dataDxfId="44"/>
    <tableColumn id="4" name="DELEGACION" dataDxfId="43"/>
    <tableColumn id="5" name="CAT" dataDxfId="42"/>
    <tableColumn id="6" name="TOTAL" dataDxfId="41"/>
    <tableColumn id="7" name="CAMPEONATO" dataDxfId="40"/>
    <tableColumn id="8" name="FECHA CAMPEONATO" dataDxfId="3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a1" displayName="Tabla1" ref="A1:H44" totalsRowShown="0" headerRowDxfId="38" dataDxfId="36" headerRowBorderDxfId="37" tableBorderDxfId="35" totalsRowBorderDxfId="34">
  <autoFilter ref="A1:H44"/>
  <sortState ref="A2:I38">
    <sortCondition ref="E1:E38"/>
  </sortState>
  <tableColumns count="8">
    <tableColumn id="1" name="LUGAR " dataDxfId="33"/>
    <tableColumn id="2" name="APELLIDO - NOMBRE" dataDxfId="32"/>
    <tableColumn id="3" name="AÑO" dataDxfId="31"/>
    <tableColumn id="4" name="DELEGACION" dataDxfId="30">
      <calculatedColumnFormula>UPPER(Tabla1[[#This Row],[DELEGACION]])</calculatedColumnFormula>
    </tableColumn>
    <tableColumn id="5" name="CAT" dataDxfId="29"/>
    <tableColumn id="6" name="TOTAL" dataDxfId="28"/>
    <tableColumn id="7" name="CAMPEONATO" dataDxfId="27"/>
    <tableColumn id="8" name="FECHA CAMPEONATO" dataDxfId="2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la3" displayName="Tabla3" ref="A1:H5" totalsRowShown="0" headerRowDxfId="9" dataDxfId="0" headerRowBorderDxfId="11" tableBorderDxfId="12" totalsRowBorderDxfId="10">
  <autoFilter ref="A1:H5"/>
  <tableColumns count="8">
    <tableColumn id="1" name="LUGAR " dataDxfId="8"/>
    <tableColumn id="2" name="APELLIDO - NOMBRE" dataDxfId="7"/>
    <tableColumn id="3" name="AÑO" dataDxfId="6"/>
    <tableColumn id="4" name="DELEGACION" dataDxfId="5"/>
    <tableColumn id="5" name="CAT" dataDxfId="4"/>
    <tableColumn id="6" name="TOTAL" dataDxfId="3"/>
    <tableColumn id="7" name="CAMPEONATO" dataDxfId="2"/>
    <tableColumn id="8" name="FECHA CAMPEONATO" dataDxfId="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Tabla2" displayName="Tabla2" ref="A1:H38" totalsRowShown="0" headerRowDxfId="25" dataDxfId="23" headerRowBorderDxfId="24" tableBorderDxfId="22" totalsRowBorderDxfId="21">
  <autoFilter ref="A1:H38"/>
  <sortState ref="A2:I39">
    <sortCondition ref="E1:E39"/>
  </sortState>
  <tableColumns count="8">
    <tableColumn id="1" name="LUGAR " dataDxfId="20"/>
    <tableColumn id="2" name="APELLIDO - NOMBRE" dataDxfId="19"/>
    <tableColumn id="3" name="AÑO" dataDxfId="18"/>
    <tableColumn id="4" name="DELEGACION" dataDxfId="17"/>
    <tableColumn id="5" name="CAT" dataDxfId="16"/>
    <tableColumn id="6" name="TOTAL" dataDxfId="15"/>
    <tableColumn id="7" name="CAMPEONATO" dataDxfId="14"/>
    <tableColumn id="8" name="FECHA CAMPEONATO" dataDxf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zoomScale="145" zoomScaleNormal="145" workbookViewId="0">
      <selection activeCell="B4" sqref="B4"/>
    </sheetView>
  </sheetViews>
  <sheetFormatPr baseColWidth="10" defaultRowHeight="15" x14ac:dyDescent="0.25"/>
  <cols>
    <col min="1" max="1" width="7.5703125" bestFit="1" customWidth="1"/>
    <col min="2" max="2" width="29.42578125" bestFit="1" customWidth="1"/>
    <col min="7" max="7" width="38.7109375" bestFit="1" customWidth="1"/>
    <col min="8" max="8" width="20.28515625" bestFit="1" customWidth="1"/>
  </cols>
  <sheetData>
    <row r="1" spans="1:8" x14ac:dyDescent="0.25">
      <c r="A1" s="27" t="s">
        <v>7</v>
      </c>
      <c r="B1" s="27" t="s">
        <v>0</v>
      </c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130" zoomScaleNormal="130" workbookViewId="0">
      <selection activeCell="D31" sqref="D31"/>
    </sheetView>
  </sheetViews>
  <sheetFormatPr baseColWidth="10" defaultRowHeight="15" x14ac:dyDescent="0.25"/>
  <cols>
    <col min="1" max="1" width="9.85546875" bestFit="1" customWidth="1"/>
    <col min="2" max="2" width="40.5703125" bestFit="1" customWidth="1"/>
    <col min="4" max="4" width="26.85546875" customWidth="1"/>
    <col min="7" max="7" width="38.7109375" bestFit="1" customWidth="1"/>
    <col min="8" max="8" width="22.28515625" customWidth="1"/>
  </cols>
  <sheetData>
    <row r="1" spans="1:8" x14ac:dyDescent="0.25">
      <c r="A1" s="5" t="s">
        <v>7</v>
      </c>
      <c r="B1" s="6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pans="1:8" x14ac:dyDescent="0.25">
      <c r="A2" s="8">
        <v>1</v>
      </c>
      <c r="B2" s="7" t="s">
        <v>72</v>
      </c>
      <c r="C2" s="1">
        <v>1993</v>
      </c>
      <c r="D2" s="10" t="s">
        <v>36</v>
      </c>
      <c r="E2" s="1">
        <v>55</v>
      </c>
      <c r="F2" s="1">
        <v>114</v>
      </c>
      <c r="G2" s="1" t="s">
        <v>37</v>
      </c>
      <c r="H2" s="1" t="s">
        <v>38</v>
      </c>
    </row>
    <row r="3" spans="1:8" x14ac:dyDescent="0.25">
      <c r="A3" s="8">
        <v>1</v>
      </c>
      <c r="B3" s="16" t="s">
        <v>27</v>
      </c>
      <c r="C3" s="1">
        <v>2003</v>
      </c>
      <c r="D3" s="1" t="s">
        <v>8</v>
      </c>
      <c r="E3" s="1">
        <v>61</v>
      </c>
      <c r="F3" s="1">
        <v>170</v>
      </c>
      <c r="G3" s="1" t="s">
        <v>10</v>
      </c>
      <c r="H3" s="1" t="s">
        <v>26</v>
      </c>
    </row>
    <row r="4" spans="1:8" x14ac:dyDescent="0.25">
      <c r="A4" s="8">
        <v>1</v>
      </c>
      <c r="B4" s="16" t="s">
        <v>110</v>
      </c>
      <c r="C4" s="1">
        <v>2000</v>
      </c>
      <c r="D4" s="1" t="s">
        <v>109</v>
      </c>
      <c r="E4" s="1">
        <v>67</v>
      </c>
      <c r="F4" s="1">
        <v>250</v>
      </c>
      <c r="G4" s="1" t="s">
        <v>101</v>
      </c>
      <c r="H4" s="1" t="s">
        <v>102</v>
      </c>
    </row>
    <row r="5" spans="1:8" x14ac:dyDescent="0.25">
      <c r="A5" s="8">
        <v>2</v>
      </c>
      <c r="B5" s="7" t="s">
        <v>73</v>
      </c>
      <c r="C5" s="1">
        <v>1996</v>
      </c>
      <c r="D5" s="10" t="s">
        <v>40</v>
      </c>
      <c r="E5" s="1">
        <v>67</v>
      </c>
      <c r="F5" s="1">
        <v>159</v>
      </c>
      <c r="G5" s="1" t="s">
        <v>37</v>
      </c>
      <c r="H5" s="1" t="s">
        <v>38</v>
      </c>
    </row>
    <row r="6" spans="1:8" x14ac:dyDescent="0.25">
      <c r="A6" s="8">
        <v>1</v>
      </c>
      <c r="B6" s="16" t="s">
        <v>28</v>
      </c>
      <c r="C6" s="1">
        <v>2006</v>
      </c>
      <c r="D6" s="1" t="s">
        <v>8</v>
      </c>
      <c r="E6" s="1">
        <v>73</v>
      </c>
      <c r="F6" s="1">
        <v>230</v>
      </c>
      <c r="G6" s="1" t="s">
        <v>10</v>
      </c>
      <c r="H6" s="1" t="s">
        <v>26</v>
      </c>
    </row>
    <row r="7" spans="1:8" x14ac:dyDescent="0.25">
      <c r="A7" s="8">
        <v>2</v>
      </c>
      <c r="B7" s="7" t="s">
        <v>74</v>
      </c>
      <c r="C7" s="1">
        <v>2006</v>
      </c>
      <c r="D7" s="10" t="s">
        <v>42</v>
      </c>
      <c r="E7" s="1">
        <v>73</v>
      </c>
      <c r="F7" s="1">
        <v>198</v>
      </c>
      <c r="G7" s="1" t="s">
        <v>37</v>
      </c>
      <c r="H7" s="1" t="s">
        <v>38</v>
      </c>
    </row>
    <row r="8" spans="1:8" x14ac:dyDescent="0.25">
      <c r="A8" s="8">
        <v>3</v>
      </c>
      <c r="B8" s="16" t="s">
        <v>29</v>
      </c>
      <c r="C8" s="1">
        <v>1977</v>
      </c>
      <c r="D8" s="1" t="s">
        <v>17</v>
      </c>
      <c r="E8" s="1">
        <v>73</v>
      </c>
      <c r="F8" s="1">
        <v>191</v>
      </c>
      <c r="G8" s="1" t="s">
        <v>10</v>
      </c>
      <c r="H8" s="1" t="s">
        <v>26</v>
      </c>
    </row>
    <row r="9" spans="1:8" x14ac:dyDescent="0.25">
      <c r="A9" s="8">
        <v>4</v>
      </c>
      <c r="B9" s="7" t="s">
        <v>75</v>
      </c>
      <c r="C9" s="1">
        <v>1983</v>
      </c>
      <c r="D9" s="10" t="s">
        <v>36</v>
      </c>
      <c r="E9" s="1">
        <v>73</v>
      </c>
      <c r="F9" s="1">
        <v>162</v>
      </c>
      <c r="G9" s="1" t="s">
        <v>37</v>
      </c>
      <c r="H9" s="1" t="s">
        <v>38</v>
      </c>
    </row>
    <row r="10" spans="1:8" x14ac:dyDescent="0.25">
      <c r="A10" s="8">
        <v>5</v>
      </c>
      <c r="B10" s="7" t="s">
        <v>76</v>
      </c>
      <c r="C10" s="1">
        <v>2006</v>
      </c>
      <c r="D10" s="10" t="s">
        <v>39</v>
      </c>
      <c r="E10" s="1">
        <v>73</v>
      </c>
      <c r="F10" s="1">
        <v>155</v>
      </c>
      <c r="G10" s="1" t="s">
        <v>37</v>
      </c>
      <c r="H10" s="1" t="s">
        <v>38</v>
      </c>
    </row>
    <row r="11" spans="1:8" x14ac:dyDescent="0.25">
      <c r="A11" s="8">
        <v>6</v>
      </c>
      <c r="B11" s="16" t="s">
        <v>30</v>
      </c>
      <c r="C11" s="1">
        <v>2001</v>
      </c>
      <c r="D11" s="1" t="s">
        <v>19</v>
      </c>
      <c r="E11" s="1">
        <v>73</v>
      </c>
      <c r="F11" s="1">
        <v>150</v>
      </c>
      <c r="G11" s="1" t="s">
        <v>10</v>
      </c>
      <c r="H11" s="1" t="s">
        <v>26</v>
      </c>
    </row>
    <row r="12" spans="1:8" x14ac:dyDescent="0.25">
      <c r="A12" s="8">
        <v>1</v>
      </c>
      <c r="B12" s="7" t="s">
        <v>77</v>
      </c>
      <c r="C12" s="1">
        <v>2006</v>
      </c>
      <c r="D12" s="10" t="s">
        <v>42</v>
      </c>
      <c r="E12" s="1">
        <v>81</v>
      </c>
      <c r="F12" s="1">
        <v>202</v>
      </c>
      <c r="G12" s="1" t="s">
        <v>37</v>
      </c>
      <c r="H12" s="1" t="s">
        <v>38</v>
      </c>
    </row>
    <row r="13" spans="1:8" x14ac:dyDescent="0.25">
      <c r="A13" s="8">
        <v>2</v>
      </c>
      <c r="B13" s="7" t="s">
        <v>78</v>
      </c>
      <c r="C13" s="1">
        <v>2006</v>
      </c>
      <c r="D13" s="10" t="s">
        <v>42</v>
      </c>
      <c r="E13" s="1">
        <v>81</v>
      </c>
      <c r="F13" s="1">
        <v>155</v>
      </c>
      <c r="G13" s="1" t="s">
        <v>37</v>
      </c>
      <c r="H13" s="1" t="s">
        <v>38</v>
      </c>
    </row>
    <row r="14" spans="1:8" x14ac:dyDescent="0.25">
      <c r="A14" s="8">
        <v>3</v>
      </c>
      <c r="B14" s="7" t="s">
        <v>79</v>
      </c>
      <c r="C14" s="1">
        <v>1991</v>
      </c>
      <c r="D14" s="10" t="s">
        <v>36</v>
      </c>
      <c r="E14" s="1">
        <v>81</v>
      </c>
      <c r="F14" s="1">
        <v>151</v>
      </c>
      <c r="G14" s="1" t="s">
        <v>37</v>
      </c>
      <c r="H14" s="1" t="s">
        <v>38</v>
      </c>
    </row>
    <row r="15" spans="1:8" x14ac:dyDescent="0.25">
      <c r="A15" s="8">
        <v>4</v>
      </c>
      <c r="B15" s="7" t="s">
        <v>80</v>
      </c>
      <c r="C15" s="1">
        <v>2001</v>
      </c>
      <c r="D15" s="10" t="s">
        <v>43</v>
      </c>
      <c r="E15" s="1">
        <v>81</v>
      </c>
      <c r="F15" s="1">
        <v>145</v>
      </c>
      <c r="G15" s="1" t="s">
        <v>37</v>
      </c>
      <c r="H15" s="1" t="s">
        <v>38</v>
      </c>
    </row>
    <row r="16" spans="1:8" x14ac:dyDescent="0.25">
      <c r="A16" s="8">
        <v>5</v>
      </c>
      <c r="B16" s="7" t="s">
        <v>81</v>
      </c>
      <c r="C16" s="1">
        <v>2006</v>
      </c>
      <c r="D16" s="10" t="s">
        <v>41</v>
      </c>
      <c r="E16" s="1">
        <v>81</v>
      </c>
      <c r="F16" s="1">
        <v>97</v>
      </c>
      <c r="G16" s="1" t="s">
        <v>37</v>
      </c>
      <c r="H16" s="1" t="s">
        <v>38</v>
      </c>
    </row>
    <row r="17" spans="1:8" x14ac:dyDescent="0.25">
      <c r="A17" s="8">
        <v>1</v>
      </c>
      <c r="B17" s="7" t="s">
        <v>82</v>
      </c>
      <c r="C17" s="1">
        <v>1993</v>
      </c>
      <c r="D17" s="10" t="s">
        <v>45</v>
      </c>
      <c r="E17" s="10">
        <v>89</v>
      </c>
      <c r="F17" s="1">
        <v>330</v>
      </c>
      <c r="G17" s="1" t="s">
        <v>101</v>
      </c>
      <c r="H17" s="1" t="s">
        <v>102</v>
      </c>
    </row>
    <row r="18" spans="1:8" x14ac:dyDescent="0.25">
      <c r="A18" s="8">
        <v>2</v>
      </c>
      <c r="B18" s="7" t="s">
        <v>83</v>
      </c>
      <c r="C18" s="1">
        <v>1998</v>
      </c>
      <c r="D18" s="10" t="s">
        <v>39</v>
      </c>
      <c r="E18" s="10">
        <v>89</v>
      </c>
      <c r="F18" s="1">
        <v>265</v>
      </c>
      <c r="G18" s="1" t="s">
        <v>37</v>
      </c>
      <c r="H18" s="1" t="s">
        <v>38</v>
      </c>
    </row>
    <row r="19" spans="1:8" x14ac:dyDescent="0.25">
      <c r="A19" s="8">
        <v>3</v>
      </c>
      <c r="B19" s="16" t="s">
        <v>84</v>
      </c>
      <c r="C19" s="1">
        <v>1998</v>
      </c>
      <c r="D19" s="1" t="s">
        <v>8</v>
      </c>
      <c r="E19" s="1">
        <v>89</v>
      </c>
      <c r="F19" s="1">
        <v>228</v>
      </c>
      <c r="G19" s="1" t="s">
        <v>10</v>
      </c>
      <c r="H19" s="1" t="s">
        <v>26</v>
      </c>
    </row>
    <row r="20" spans="1:8" x14ac:dyDescent="0.25">
      <c r="A20" s="8">
        <v>4</v>
      </c>
      <c r="B20" s="16" t="s">
        <v>85</v>
      </c>
      <c r="C20" s="1">
        <v>1986</v>
      </c>
      <c r="D20" s="1" t="s">
        <v>8</v>
      </c>
      <c r="E20" s="1">
        <v>89</v>
      </c>
      <c r="F20" s="1">
        <v>225</v>
      </c>
      <c r="G20" s="1" t="s">
        <v>10</v>
      </c>
      <c r="H20" s="1" t="s">
        <v>26</v>
      </c>
    </row>
    <row r="21" spans="1:8" x14ac:dyDescent="0.25">
      <c r="A21" s="8">
        <v>5</v>
      </c>
      <c r="B21" s="16" t="s">
        <v>86</v>
      </c>
      <c r="C21" s="1">
        <v>1994</v>
      </c>
      <c r="D21" s="1" t="s">
        <v>25</v>
      </c>
      <c r="E21" s="1">
        <v>89</v>
      </c>
      <c r="F21" s="1">
        <v>222</v>
      </c>
      <c r="G21" s="1" t="s">
        <v>10</v>
      </c>
      <c r="H21" s="1" t="s">
        <v>26</v>
      </c>
    </row>
    <row r="22" spans="1:8" x14ac:dyDescent="0.25">
      <c r="A22" s="8">
        <v>6</v>
      </c>
      <c r="B22" s="16" t="s">
        <v>31</v>
      </c>
      <c r="C22" s="1">
        <v>1989</v>
      </c>
      <c r="D22" s="1" t="s">
        <v>18</v>
      </c>
      <c r="E22" s="1">
        <v>89</v>
      </c>
      <c r="F22" s="1">
        <v>219</v>
      </c>
      <c r="G22" s="1" t="s">
        <v>10</v>
      </c>
      <c r="H22" s="1" t="s">
        <v>26</v>
      </c>
    </row>
    <row r="23" spans="1:8" x14ac:dyDescent="0.25">
      <c r="A23" s="8">
        <v>7</v>
      </c>
      <c r="B23" s="16" t="s">
        <v>32</v>
      </c>
      <c r="C23" s="1">
        <v>1996</v>
      </c>
      <c r="D23" s="1" t="s">
        <v>19</v>
      </c>
      <c r="E23" s="1">
        <v>89</v>
      </c>
      <c r="F23" s="1">
        <v>202</v>
      </c>
      <c r="G23" s="1" t="s">
        <v>10</v>
      </c>
      <c r="H23" s="1" t="s">
        <v>26</v>
      </c>
    </row>
    <row r="24" spans="1:8" x14ac:dyDescent="0.25">
      <c r="A24" s="8">
        <v>8</v>
      </c>
      <c r="B24" s="16" t="s">
        <v>33</v>
      </c>
      <c r="C24" s="1">
        <v>1977</v>
      </c>
      <c r="D24" s="1" t="s">
        <v>9</v>
      </c>
      <c r="E24" s="1">
        <v>89</v>
      </c>
      <c r="F24" s="1">
        <v>190</v>
      </c>
      <c r="G24" s="1" t="s">
        <v>10</v>
      </c>
      <c r="H24" s="1" t="s">
        <v>26</v>
      </c>
    </row>
    <row r="25" spans="1:8" x14ac:dyDescent="0.25">
      <c r="A25" s="8">
        <v>9</v>
      </c>
      <c r="B25" s="16" t="s">
        <v>87</v>
      </c>
      <c r="C25" s="1">
        <v>1998</v>
      </c>
      <c r="D25" s="1" t="s">
        <v>19</v>
      </c>
      <c r="E25" s="1">
        <v>89</v>
      </c>
      <c r="F25" s="1">
        <v>186</v>
      </c>
      <c r="G25" s="1" t="s">
        <v>10</v>
      </c>
      <c r="H25" s="1" t="s">
        <v>26</v>
      </c>
    </row>
    <row r="26" spans="1:8" x14ac:dyDescent="0.25">
      <c r="A26" s="8">
        <v>10</v>
      </c>
      <c r="B26" s="16" t="s">
        <v>34</v>
      </c>
      <c r="C26" s="1">
        <v>1992</v>
      </c>
      <c r="D26" s="1" t="s">
        <v>9</v>
      </c>
      <c r="E26" s="1">
        <v>89</v>
      </c>
      <c r="F26" s="1">
        <v>180</v>
      </c>
      <c r="G26" s="1" t="s">
        <v>10</v>
      </c>
      <c r="H26" s="1" t="s">
        <v>26</v>
      </c>
    </row>
    <row r="27" spans="1:8" x14ac:dyDescent="0.25">
      <c r="A27" s="8">
        <v>11</v>
      </c>
      <c r="B27" s="16" t="s">
        <v>35</v>
      </c>
      <c r="C27" s="1">
        <v>1989</v>
      </c>
      <c r="D27" s="1" t="s">
        <v>18</v>
      </c>
      <c r="E27" s="1">
        <v>89</v>
      </c>
      <c r="F27" s="1">
        <v>160</v>
      </c>
      <c r="G27" s="1" t="s">
        <v>10</v>
      </c>
      <c r="H27" s="1" t="s">
        <v>26</v>
      </c>
    </row>
    <row r="28" spans="1:8" x14ac:dyDescent="0.25">
      <c r="A28" s="8">
        <v>1</v>
      </c>
      <c r="B28" s="16" t="s">
        <v>111</v>
      </c>
      <c r="C28" s="1">
        <v>2002</v>
      </c>
      <c r="D28" s="1" t="s">
        <v>112</v>
      </c>
      <c r="E28" s="1">
        <v>96</v>
      </c>
      <c r="F28" s="1">
        <v>315</v>
      </c>
      <c r="G28" s="1" t="s">
        <v>101</v>
      </c>
      <c r="H28" s="1" t="s">
        <v>102</v>
      </c>
    </row>
    <row r="29" spans="1:8" x14ac:dyDescent="0.25">
      <c r="A29" s="8">
        <v>2</v>
      </c>
      <c r="B29" s="7" t="s">
        <v>88</v>
      </c>
      <c r="C29" s="1">
        <v>2003</v>
      </c>
      <c r="D29" s="10" t="s">
        <v>41</v>
      </c>
      <c r="E29" s="10">
        <v>96</v>
      </c>
      <c r="F29" s="1">
        <v>239</v>
      </c>
      <c r="G29" s="1" t="s">
        <v>37</v>
      </c>
      <c r="H29" s="1" t="s">
        <v>38</v>
      </c>
    </row>
    <row r="30" spans="1:8" x14ac:dyDescent="0.25">
      <c r="A30" s="8">
        <v>3</v>
      </c>
      <c r="B30" s="7" t="s">
        <v>89</v>
      </c>
      <c r="C30" s="1">
        <v>1993</v>
      </c>
      <c r="D30" s="10" t="s">
        <v>41</v>
      </c>
      <c r="E30" s="10">
        <v>96</v>
      </c>
      <c r="F30" s="1">
        <v>204</v>
      </c>
      <c r="G30" s="1" t="s">
        <v>37</v>
      </c>
      <c r="H30" s="1" t="s">
        <v>38</v>
      </c>
    </row>
    <row r="31" spans="1:8" x14ac:dyDescent="0.25">
      <c r="A31" s="8">
        <v>4</v>
      </c>
      <c r="B31" s="7" t="s">
        <v>90</v>
      </c>
      <c r="C31" s="1">
        <v>2003</v>
      </c>
      <c r="D31" s="10" t="s">
        <v>43</v>
      </c>
      <c r="E31" s="10">
        <v>96</v>
      </c>
      <c r="F31" s="1">
        <v>162</v>
      </c>
      <c r="G31" s="1" t="s">
        <v>37</v>
      </c>
      <c r="H31" s="1" t="s">
        <v>38</v>
      </c>
    </row>
    <row r="32" spans="1:8" x14ac:dyDescent="0.25">
      <c r="A32" s="8">
        <v>1</v>
      </c>
      <c r="B32" s="7" t="s">
        <v>91</v>
      </c>
      <c r="C32" s="1">
        <v>1998</v>
      </c>
      <c r="D32" s="10" t="s">
        <v>40</v>
      </c>
      <c r="E32" s="10">
        <v>102</v>
      </c>
      <c r="F32" s="1">
        <v>260</v>
      </c>
      <c r="G32" s="1" t="s">
        <v>37</v>
      </c>
      <c r="H32" s="1" t="s">
        <v>38</v>
      </c>
    </row>
    <row r="33" spans="1:8" x14ac:dyDescent="0.25">
      <c r="A33" s="8">
        <v>2</v>
      </c>
      <c r="B33" s="16" t="s">
        <v>92</v>
      </c>
      <c r="C33" s="1">
        <v>1994</v>
      </c>
      <c r="D33" s="1" t="s">
        <v>8</v>
      </c>
      <c r="E33" s="1">
        <v>102</v>
      </c>
      <c r="F33" s="1">
        <v>245</v>
      </c>
      <c r="G33" s="1" t="s">
        <v>10</v>
      </c>
      <c r="H33" s="1" t="s">
        <v>26</v>
      </c>
    </row>
    <row r="34" spans="1:8" x14ac:dyDescent="0.25">
      <c r="A34" s="8">
        <v>3</v>
      </c>
      <c r="B34" s="7" t="s">
        <v>93</v>
      </c>
      <c r="C34" s="1">
        <v>1998</v>
      </c>
      <c r="D34" s="10" t="s">
        <v>36</v>
      </c>
      <c r="E34" s="10">
        <v>102</v>
      </c>
      <c r="F34" s="1">
        <v>215</v>
      </c>
      <c r="G34" s="1" t="s">
        <v>37</v>
      </c>
      <c r="H34" s="1" t="s">
        <v>38</v>
      </c>
    </row>
    <row r="35" spans="1:8" x14ac:dyDescent="0.25">
      <c r="A35" s="8">
        <v>4</v>
      </c>
      <c r="B35" s="16" t="s">
        <v>94</v>
      </c>
      <c r="C35" s="1">
        <v>1993</v>
      </c>
      <c r="D35" s="1" t="s">
        <v>18</v>
      </c>
      <c r="E35" s="1">
        <v>102</v>
      </c>
      <c r="F35" s="1">
        <v>202</v>
      </c>
      <c r="G35" s="1" t="s">
        <v>10</v>
      </c>
      <c r="H35" s="1" t="s">
        <v>26</v>
      </c>
    </row>
    <row r="36" spans="1:8" x14ac:dyDescent="0.25">
      <c r="A36" s="8">
        <v>1</v>
      </c>
      <c r="B36" s="7" t="s">
        <v>95</v>
      </c>
      <c r="C36" s="1">
        <v>1997</v>
      </c>
      <c r="D36" s="10" t="s">
        <v>40</v>
      </c>
      <c r="E36" s="10">
        <v>109</v>
      </c>
      <c r="F36" s="1">
        <v>287</v>
      </c>
      <c r="G36" s="1" t="s">
        <v>37</v>
      </c>
      <c r="H36" s="1" t="s">
        <v>38</v>
      </c>
    </row>
    <row r="37" spans="1:8" x14ac:dyDescent="0.25">
      <c r="A37" s="8">
        <v>1</v>
      </c>
      <c r="B37" s="7" t="s">
        <v>96</v>
      </c>
      <c r="C37" s="1">
        <v>2006</v>
      </c>
      <c r="D37" s="10" t="s">
        <v>42</v>
      </c>
      <c r="E37" s="10" t="s">
        <v>46</v>
      </c>
      <c r="F37" s="1">
        <v>249</v>
      </c>
      <c r="G37" s="1" t="s">
        <v>37</v>
      </c>
      <c r="H37" s="1" t="s">
        <v>38</v>
      </c>
    </row>
    <row r="38" spans="1:8" x14ac:dyDescent="0.25">
      <c r="A38" s="12">
        <v>2</v>
      </c>
      <c r="B38" s="17" t="s">
        <v>97</v>
      </c>
      <c r="C38" s="14">
        <v>2006</v>
      </c>
      <c r="D38" s="15" t="s">
        <v>42</v>
      </c>
      <c r="E38" s="15" t="s">
        <v>46</v>
      </c>
      <c r="F38" s="14">
        <v>140</v>
      </c>
      <c r="G38" s="14" t="s">
        <v>37</v>
      </c>
      <c r="H38" s="14" t="s">
        <v>38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145" zoomScaleNormal="145" workbookViewId="0">
      <selection activeCell="B14" sqref="B14"/>
    </sheetView>
  </sheetViews>
  <sheetFormatPr baseColWidth="10" defaultRowHeight="15" x14ac:dyDescent="0.25"/>
  <cols>
    <col min="2" max="2" width="27.5703125" bestFit="1" customWidth="1"/>
    <col min="4" max="4" width="18.85546875" bestFit="1" customWidth="1"/>
    <col min="7" max="7" width="38.7109375" bestFit="1" customWidth="1"/>
    <col min="8" max="8" width="20.85546875" customWidth="1"/>
  </cols>
  <sheetData>
    <row r="1" spans="1:8" x14ac:dyDescent="0.25">
      <c r="A1" s="39" t="s">
        <v>7</v>
      </c>
      <c r="B1" s="40" t="s">
        <v>0</v>
      </c>
      <c r="C1" s="41" t="s">
        <v>1</v>
      </c>
      <c r="D1" s="41" t="s">
        <v>2</v>
      </c>
      <c r="E1" s="41" t="s">
        <v>3</v>
      </c>
      <c r="F1" s="41" t="s">
        <v>4</v>
      </c>
      <c r="G1" s="41" t="s">
        <v>5</v>
      </c>
      <c r="H1" s="42" t="s">
        <v>6</v>
      </c>
    </row>
    <row r="2" spans="1:8" x14ac:dyDescent="0.25">
      <c r="A2" s="8">
        <v>1</v>
      </c>
      <c r="B2" s="18" t="s">
        <v>54</v>
      </c>
      <c r="C2" s="1">
        <v>2007</v>
      </c>
      <c r="D2" s="1" t="s">
        <v>42</v>
      </c>
      <c r="E2" s="1">
        <v>64</v>
      </c>
      <c r="F2" s="1">
        <v>91</v>
      </c>
      <c r="G2" s="1" t="s">
        <v>37</v>
      </c>
      <c r="H2" s="38" t="s">
        <v>38</v>
      </c>
    </row>
    <row r="3" spans="1:8" x14ac:dyDescent="0.25">
      <c r="A3" s="8">
        <v>1</v>
      </c>
      <c r="B3" s="18" t="s">
        <v>105</v>
      </c>
      <c r="C3" s="1">
        <v>2007</v>
      </c>
      <c r="D3" s="1" t="str">
        <f ca="1">UPPER(Tabla1[[#This Row],[DELEGACION]])</f>
        <v>METROPOLITANA</v>
      </c>
      <c r="E3" s="1">
        <v>71</v>
      </c>
      <c r="F3" s="1">
        <v>161</v>
      </c>
      <c r="G3" s="1" t="s">
        <v>101</v>
      </c>
      <c r="H3" s="38" t="s">
        <v>102</v>
      </c>
    </row>
    <row r="4" spans="1:8" x14ac:dyDescent="0.25">
      <c r="A4" s="8">
        <v>2</v>
      </c>
      <c r="B4" s="18" t="s">
        <v>22</v>
      </c>
      <c r="C4" s="1">
        <v>2006</v>
      </c>
      <c r="D4" s="1" t="s">
        <v>9</v>
      </c>
      <c r="E4" s="1">
        <v>71</v>
      </c>
      <c r="F4" s="1">
        <v>113</v>
      </c>
      <c r="G4" s="1" t="s">
        <v>10</v>
      </c>
      <c r="H4" s="38" t="s">
        <v>26</v>
      </c>
    </row>
    <row r="5" spans="1:8" x14ac:dyDescent="0.25">
      <c r="A5" s="12">
        <v>3</v>
      </c>
      <c r="B5" s="43" t="s">
        <v>59</v>
      </c>
      <c r="C5" s="14">
        <v>2006</v>
      </c>
      <c r="D5" s="14" t="s">
        <v>43</v>
      </c>
      <c r="E5" s="14">
        <v>71</v>
      </c>
      <c r="F5" s="14">
        <v>98</v>
      </c>
      <c r="G5" s="14" t="s">
        <v>37</v>
      </c>
      <c r="H5" s="44" t="s">
        <v>38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130" zoomScaleNormal="130" workbookViewId="0">
      <selection activeCell="D11" sqref="D11"/>
    </sheetView>
  </sheetViews>
  <sheetFormatPr baseColWidth="10" defaultRowHeight="15" x14ac:dyDescent="0.25"/>
  <cols>
    <col min="1" max="1" width="9.5703125" customWidth="1"/>
    <col min="2" max="2" width="24.7109375" bestFit="1" customWidth="1"/>
    <col min="4" max="4" width="17" bestFit="1" customWidth="1"/>
    <col min="7" max="7" width="32.42578125" bestFit="1" customWidth="1"/>
    <col min="8" max="8" width="21.85546875" customWidth="1"/>
  </cols>
  <sheetData>
    <row r="1" spans="1:8" x14ac:dyDescent="0.25">
      <c r="A1" s="39" t="s">
        <v>7</v>
      </c>
      <c r="B1" s="40" t="s">
        <v>0</v>
      </c>
      <c r="C1" s="41" t="s">
        <v>1</v>
      </c>
      <c r="D1" s="41" t="s">
        <v>2</v>
      </c>
      <c r="E1" s="41" t="s">
        <v>3</v>
      </c>
      <c r="F1" s="41" t="s">
        <v>4</v>
      </c>
      <c r="G1" s="41" t="s">
        <v>5</v>
      </c>
      <c r="H1" s="42" t="s">
        <v>6</v>
      </c>
    </row>
    <row r="2" spans="1:8" x14ac:dyDescent="0.25">
      <c r="A2" s="36">
        <v>1</v>
      </c>
      <c r="B2" s="33" t="s">
        <v>99</v>
      </c>
      <c r="C2" s="34">
        <v>2003</v>
      </c>
      <c r="D2" s="34" t="s">
        <v>100</v>
      </c>
      <c r="E2" s="34">
        <v>49</v>
      </c>
      <c r="F2" s="34">
        <v>142</v>
      </c>
      <c r="G2" s="34" t="s">
        <v>101</v>
      </c>
      <c r="H2" s="37" t="s">
        <v>102</v>
      </c>
    </row>
    <row r="3" spans="1:8" x14ac:dyDescent="0.25">
      <c r="A3" s="8">
        <v>1</v>
      </c>
      <c r="B3" s="18" t="s">
        <v>16</v>
      </c>
      <c r="C3" s="1">
        <v>2005</v>
      </c>
      <c r="D3" s="1" t="s">
        <v>98</v>
      </c>
      <c r="E3" s="1">
        <v>59</v>
      </c>
      <c r="F3" s="1">
        <v>94</v>
      </c>
      <c r="G3" s="1" t="s">
        <v>10</v>
      </c>
      <c r="H3" s="38" t="s">
        <v>26</v>
      </c>
    </row>
    <row r="4" spans="1:8" x14ac:dyDescent="0.25">
      <c r="A4" s="35">
        <v>1</v>
      </c>
      <c r="B4" s="18" t="s">
        <v>107</v>
      </c>
      <c r="C4" s="1">
        <v>2005</v>
      </c>
      <c r="D4" s="50" t="s">
        <v>108</v>
      </c>
      <c r="E4" s="1">
        <v>64</v>
      </c>
      <c r="F4" s="1">
        <v>188</v>
      </c>
      <c r="G4" s="1" t="s">
        <v>101</v>
      </c>
      <c r="H4" s="1" t="s">
        <v>102</v>
      </c>
    </row>
    <row r="5" spans="1:8" x14ac:dyDescent="0.25">
      <c r="A5" s="30">
        <v>1</v>
      </c>
      <c r="B5" s="21" t="s">
        <v>105</v>
      </c>
      <c r="C5" s="22">
        <v>2007</v>
      </c>
      <c r="D5" s="22" t="str">
        <f ca="1">UPPER(Tabla1[[#This Row],[DELEGACION]])</f>
        <v>METROPOLITANA</v>
      </c>
      <c r="E5" s="22">
        <v>71</v>
      </c>
      <c r="F5" s="22">
        <v>161</v>
      </c>
      <c r="G5" s="22" t="s">
        <v>101</v>
      </c>
      <c r="H5" s="22" t="s">
        <v>102</v>
      </c>
    </row>
    <row r="6" spans="1:8" x14ac:dyDescent="0.25">
      <c r="A6" s="8">
        <v>2</v>
      </c>
      <c r="B6" s="18" t="s">
        <v>23</v>
      </c>
      <c r="C6" s="1">
        <v>2003</v>
      </c>
      <c r="D6" s="1" t="s">
        <v>18</v>
      </c>
      <c r="E6" s="1">
        <v>71</v>
      </c>
      <c r="F6" s="1">
        <v>111</v>
      </c>
      <c r="G6" s="1" t="s">
        <v>10</v>
      </c>
      <c r="H6" s="38" t="s">
        <v>26</v>
      </c>
    </row>
    <row r="7" spans="1:8" x14ac:dyDescent="0.25">
      <c r="A7" s="12">
        <v>2</v>
      </c>
      <c r="B7" s="43" t="s">
        <v>24</v>
      </c>
      <c r="C7" s="14">
        <v>2003</v>
      </c>
      <c r="D7" s="14" t="s">
        <v>19</v>
      </c>
      <c r="E7" s="14">
        <v>71</v>
      </c>
      <c r="F7" s="14">
        <v>99</v>
      </c>
      <c r="G7" s="14" t="s">
        <v>10</v>
      </c>
      <c r="H7" s="44" t="s">
        <v>26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130" zoomScaleNormal="130" workbookViewId="0">
      <selection activeCell="G23" sqref="G23"/>
    </sheetView>
  </sheetViews>
  <sheetFormatPr baseColWidth="10" defaultRowHeight="15" x14ac:dyDescent="0.25"/>
  <cols>
    <col min="1" max="1" width="8.85546875" customWidth="1"/>
    <col min="2" max="2" width="27.42578125" bestFit="1" customWidth="1"/>
    <col min="3" max="3" width="6.5703125" customWidth="1"/>
    <col min="4" max="4" width="25" customWidth="1"/>
    <col min="7" max="7" width="38.7109375" bestFit="1" customWidth="1"/>
    <col min="8" max="8" width="21.5703125" customWidth="1"/>
  </cols>
  <sheetData>
    <row r="1" spans="1:8" x14ac:dyDescent="0.25">
      <c r="A1" s="45" t="s">
        <v>7</v>
      </c>
      <c r="B1" s="46" t="s">
        <v>0</v>
      </c>
      <c r="C1" s="47" t="s">
        <v>1</v>
      </c>
      <c r="D1" s="47" t="s">
        <v>2</v>
      </c>
      <c r="E1" s="47" t="s">
        <v>3</v>
      </c>
      <c r="F1" s="47" t="s">
        <v>4</v>
      </c>
      <c r="G1" s="47" t="s">
        <v>5</v>
      </c>
      <c r="H1" s="48" t="s">
        <v>6</v>
      </c>
    </row>
    <row r="2" spans="1:8" x14ac:dyDescent="0.25">
      <c r="A2" s="36">
        <v>1</v>
      </c>
      <c r="B2" s="33" t="s">
        <v>99</v>
      </c>
      <c r="C2" s="34">
        <v>2003</v>
      </c>
      <c r="D2" s="34" t="s">
        <v>100</v>
      </c>
      <c r="E2" s="34">
        <v>49</v>
      </c>
      <c r="F2" s="34">
        <v>142</v>
      </c>
      <c r="G2" s="34" t="s">
        <v>101</v>
      </c>
      <c r="H2" s="37" t="s">
        <v>102</v>
      </c>
    </row>
    <row r="3" spans="1:8" x14ac:dyDescent="0.25">
      <c r="A3" s="8">
        <v>1</v>
      </c>
      <c r="B3" s="9" t="s">
        <v>47</v>
      </c>
      <c r="C3" s="1">
        <v>2000</v>
      </c>
      <c r="D3" s="10" t="s">
        <v>36</v>
      </c>
      <c r="E3" s="1">
        <v>49</v>
      </c>
      <c r="F3" s="1">
        <v>70</v>
      </c>
      <c r="G3" s="1" t="s">
        <v>37</v>
      </c>
      <c r="H3" s="38" t="s">
        <v>38</v>
      </c>
    </row>
    <row r="4" spans="1:8" x14ac:dyDescent="0.25">
      <c r="A4" s="35">
        <v>1</v>
      </c>
      <c r="B4" s="18" t="s">
        <v>107</v>
      </c>
      <c r="C4" s="1">
        <v>2005</v>
      </c>
      <c r="D4" s="50" t="s">
        <v>108</v>
      </c>
      <c r="E4" s="1">
        <v>64</v>
      </c>
      <c r="F4" s="1">
        <v>188</v>
      </c>
      <c r="G4" s="1" t="s">
        <v>101</v>
      </c>
      <c r="H4" s="1" t="s">
        <v>102</v>
      </c>
    </row>
    <row r="5" spans="1:8" x14ac:dyDescent="0.25">
      <c r="A5" s="8">
        <v>2</v>
      </c>
      <c r="B5" s="18" t="s">
        <v>53</v>
      </c>
      <c r="C5" s="1">
        <v>2000</v>
      </c>
      <c r="D5" s="1" t="s">
        <v>41</v>
      </c>
      <c r="E5" s="1">
        <v>64</v>
      </c>
      <c r="F5" s="1">
        <v>123</v>
      </c>
      <c r="G5" s="1" t="s">
        <v>37</v>
      </c>
      <c r="H5" s="38" t="s">
        <v>38</v>
      </c>
    </row>
    <row r="6" spans="1:8" x14ac:dyDescent="0.25">
      <c r="A6" s="30">
        <v>1</v>
      </c>
      <c r="B6" s="21" t="s">
        <v>105</v>
      </c>
      <c r="C6" s="22">
        <v>2007</v>
      </c>
      <c r="D6" s="22" t="str">
        <f ca="1">UPPER(Tabla1[[#This Row],[DELEGACION]])</f>
        <v>METROPOLITANA</v>
      </c>
      <c r="E6" s="22">
        <v>71</v>
      </c>
      <c r="F6" s="22">
        <v>161</v>
      </c>
      <c r="G6" s="22" t="s">
        <v>101</v>
      </c>
      <c r="H6" s="22" t="s">
        <v>102</v>
      </c>
    </row>
    <row r="7" spans="1:8" x14ac:dyDescent="0.25">
      <c r="A7" s="8">
        <v>2</v>
      </c>
      <c r="B7" s="18" t="s">
        <v>58</v>
      </c>
      <c r="C7" s="1">
        <v>2001</v>
      </c>
      <c r="D7" s="1" t="s">
        <v>36</v>
      </c>
      <c r="E7" s="1">
        <v>71</v>
      </c>
      <c r="F7" s="1">
        <v>114</v>
      </c>
      <c r="G7" s="1" t="s">
        <v>37</v>
      </c>
      <c r="H7" s="38" t="s">
        <v>38</v>
      </c>
    </row>
    <row r="8" spans="1:8" x14ac:dyDescent="0.25">
      <c r="A8" s="8">
        <v>1</v>
      </c>
      <c r="B8" s="9" t="s">
        <v>69</v>
      </c>
      <c r="C8" s="1">
        <v>2001</v>
      </c>
      <c r="D8" s="10" t="s">
        <v>36</v>
      </c>
      <c r="E8" s="1">
        <v>81</v>
      </c>
      <c r="F8" s="1">
        <v>83</v>
      </c>
      <c r="G8" s="1" t="s">
        <v>37</v>
      </c>
      <c r="H8" s="38" t="s">
        <v>38</v>
      </c>
    </row>
    <row r="9" spans="1:8" x14ac:dyDescent="0.25">
      <c r="A9" s="12">
        <v>1</v>
      </c>
      <c r="B9" s="13" t="s">
        <v>71</v>
      </c>
      <c r="C9" s="14">
        <v>2002</v>
      </c>
      <c r="D9" s="15" t="s">
        <v>36</v>
      </c>
      <c r="E9" s="14" t="s">
        <v>44</v>
      </c>
      <c r="F9" s="14">
        <v>116</v>
      </c>
      <c r="G9" s="14" t="s">
        <v>37</v>
      </c>
      <c r="H9" s="44" t="s">
        <v>38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15" zoomScaleNormal="115" workbookViewId="0">
      <selection activeCell="E17" sqref="E17"/>
    </sheetView>
  </sheetViews>
  <sheetFormatPr baseColWidth="10" defaultRowHeight="15" x14ac:dyDescent="0.25"/>
  <cols>
    <col min="1" max="1" width="9.85546875" bestFit="1" customWidth="1"/>
    <col min="2" max="2" width="42.42578125" bestFit="1" customWidth="1"/>
    <col min="4" max="4" width="21.5703125" bestFit="1" customWidth="1"/>
    <col min="7" max="7" width="38.7109375" bestFit="1" customWidth="1"/>
    <col min="8" max="8" width="22.28515625" customWidth="1"/>
  </cols>
  <sheetData>
    <row r="1" spans="1:8" x14ac:dyDescent="0.25">
      <c r="A1" s="2" t="s">
        <v>7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pans="1:8" x14ac:dyDescent="0.25">
      <c r="A2" s="51">
        <v>1</v>
      </c>
      <c r="B2" s="3" t="s">
        <v>106</v>
      </c>
      <c r="C2" s="4">
        <v>1991</v>
      </c>
      <c r="D2" s="4" t="s">
        <v>109</v>
      </c>
      <c r="E2" s="4">
        <v>49</v>
      </c>
      <c r="F2" s="4">
        <v>150</v>
      </c>
      <c r="G2" s="4" t="s">
        <v>101</v>
      </c>
      <c r="H2" s="4" t="s">
        <v>102</v>
      </c>
    </row>
    <row r="3" spans="1:8" x14ac:dyDescent="0.25">
      <c r="A3" s="30">
        <v>2</v>
      </c>
      <c r="B3" s="21" t="s">
        <v>99</v>
      </c>
      <c r="C3" s="22">
        <v>2003</v>
      </c>
      <c r="D3" s="50" t="str">
        <f ca="1">UPPER(Tabla1[[#This Row],[DELEGACION]])</f>
        <v>METROPOLITANA</v>
      </c>
      <c r="E3" s="22">
        <v>49</v>
      </c>
      <c r="F3" s="22">
        <v>142</v>
      </c>
      <c r="G3" s="22" t="s">
        <v>101</v>
      </c>
      <c r="H3" s="22" t="s">
        <v>102</v>
      </c>
    </row>
    <row r="4" spans="1:8" x14ac:dyDescent="0.25">
      <c r="A4" s="35">
        <v>3</v>
      </c>
      <c r="B4" s="9" t="s">
        <v>47</v>
      </c>
      <c r="C4" s="1">
        <v>2000</v>
      </c>
      <c r="D4" s="50" t="str">
        <f ca="1">UPPER(Tabla1[[#This Row],[DELEGACION]])</f>
        <v>QUINTA NEWEN</v>
      </c>
      <c r="E4" s="1">
        <v>49</v>
      </c>
      <c r="F4" s="1">
        <v>70</v>
      </c>
      <c r="G4" s="1" t="s">
        <v>37</v>
      </c>
      <c r="H4" s="1" t="s">
        <v>38</v>
      </c>
    </row>
    <row r="5" spans="1:8" x14ac:dyDescent="0.25">
      <c r="A5" s="35">
        <v>1</v>
      </c>
      <c r="B5" s="18" t="s">
        <v>48</v>
      </c>
      <c r="C5" s="1">
        <v>1998</v>
      </c>
      <c r="D5" s="50" t="str">
        <f ca="1">UPPER(Tabla1[[#This Row],[DELEGACION]])</f>
        <v>NATIVO TRAINING BOX</v>
      </c>
      <c r="E5" s="1">
        <v>55</v>
      </c>
      <c r="F5" s="1">
        <v>114</v>
      </c>
      <c r="G5" s="1" t="s">
        <v>37</v>
      </c>
      <c r="H5" s="1" t="s">
        <v>38</v>
      </c>
    </row>
    <row r="6" spans="1:8" x14ac:dyDescent="0.25">
      <c r="A6" s="35">
        <v>2</v>
      </c>
      <c r="B6" s="18" t="s">
        <v>49</v>
      </c>
      <c r="C6" s="1">
        <v>1997</v>
      </c>
      <c r="D6" s="50" t="str">
        <f ca="1">UPPER(Tabla1[[#This Row],[DELEGACION]])</f>
        <v>QUINTA NEWEN</v>
      </c>
      <c r="E6" s="1">
        <v>55</v>
      </c>
      <c r="F6" s="1">
        <v>77</v>
      </c>
      <c r="G6" s="1" t="s">
        <v>37</v>
      </c>
      <c r="H6" s="1" t="s">
        <v>38</v>
      </c>
    </row>
    <row r="7" spans="1:8" x14ac:dyDescent="0.25">
      <c r="A7" s="35">
        <v>1</v>
      </c>
      <c r="B7" s="49" t="s">
        <v>103</v>
      </c>
      <c r="C7" s="50">
        <v>1998</v>
      </c>
      <c r="D7" s="50" t="str">
        <f ca="1">UPPER(Tabla1[[#This Row],[DELEGACION]])</f>
        <v>SANTUARIO</v>
      </c>
      <c r="E7" s="50">
        <v>59</v>
      </c>
      <c r="F7" s="1">
        <v>156</v>
      </c>
      <c r="G7" s="1" t="s">
        <v>101</v>
      </c>
      <c r="H7" s="1" t="s">
        <v>102</v>
      </c>
    </row>
    <row r="8" spans="1:8" x14ac:dyDescent="0.25">
      <c r="A8" s="35">
        <v>2</v>
      </c>
      <c r="B8" s="18" t="s">
        <v>11</v>
      </c>
      <c r="C8" s="1">
        <v>1997</v>
      </c>
      <c r="D8" s="50" t="str">
        <f ca="1">UPPER(Tabla1[[#This Row],[DELEGACION]])</f>
        <v>CENTRAL RAISE</v>
      </c>
      <c r="E8" s="1">
        <v>59</v>
      </c>
      <c r="F8" s="1">
        <v>145</v>
      </c>
      <c r="G8" s="1" t="s">
        <v>10</v>
      </c>
      <c r="H8" s="1" t="s">
        <v>26</v>
      </c>
    </row>
    <row r="9" spans="1:8" x14ac:dyDescent="0.25">
      <c r="A9" s="35">
        <v>3</v>
      </c>
      <c r="B9" s="18" t="s">
        <v>12</v>
      </c>
      <c r="C9" s="1">
        <v>1996</v>
      </c>
      <c r="D9" s="50" t="str">
        <f ca="1">UPPER(Tabla1[[#This Row],[DELEGACION]])</f>
        <v>ÑUÑOA RAISE</v>
      </c>
      <c r="E9" s="1">
        <v>59</v>
      </c>
      <c r="F9" s="1">
        <v>125</v>
      </c>
      <c r="G9" s="1" t="s">
        <v>10</v>
      </c>
      <c r="H9" s="1" t="s">
        <v>26</v>
      </c>
    </row>
    <row r="10" spans="1:8" x14ac:dyDescent="0.25">
      <c r="A10" s="35">
        <v>4</v>
      </c>
      <c r="B10" s="18" t="s">
        <v>13</v>
      </c>
      <c r="C10" s="1">
        <v>1990</v>
      </c>
      <c r="D10" s="50" t="str">
        <f ca="1">UPPER(Tabla1[[#This Row],[DELEGACION]])</f>
        <v>LP RAISE D</v>
      </c>
      <c r="E10" s="1">
        <v>59</v>
      </c>
      <c r="F10" s="1">
        <v>121</v>
      </c>
      <c r="G10" s="1" t="s">
        <v>10</v>
      </c>
      <c r="H10" s="1" t="s">
        <v>26</v>
      </c>
    </row>
    <row r="11" spans="1:8" x14ac:dyDescent="0.25">
      <c r="A11" s="35">
        <v>5</v>
      </c>
      <c r="B11" s="18" t="s">
        <v>50</v>
      </c>
      <c r="C11" s="1">
        <v>1998</v>
      </c>
      <c r="D11" s="50" t="str">
        <f ca="1">UPPER(Tabla1[[#This Row],[DELEGACION]])</f>
        <v>ZEUS</v>
      </c>
      <c r="E11" s="1">
        <v>59</v>
      </c>
      <c r="F11" s="1">
        <v>120</v>
      </c>
      <c r="G11" s="1" t="s">
        <v>37</v>
      </c>
      <c r="H11" s="1" t="s">
        <v>38</v>
      </c>
    </row>
    <row r="12" spans="1:8" x14ac:dyDescent="0.25">
      <c r="A12" s="35">
        <v>6</v>
      </c>
      <c r="B12" s="18" t="s">
        <v>14</v>
      </c>
      <c r="C12" s="1">
        <v>1989</v>
      </c>
      <c r="D12" s="50" t="str">
        <f ca="1">UPPER(Tabla1[[#This Row],[DELEGACION]])</f>
        <v>ÑUÑOA RAISE</v>
      </c>
      <c r="E12" s="1">
        <v>59</v>
      </c>
      <c r="F12" s="1">
        <v>117</v>
      </c>
      <c r="G12" s="1" t="s">
        <v>10</v>
      </c>
      <c r="H12" s="1" t="s">
        <v>26</v>
      </c>
    </row>
    <row r="13" spans="1:8" x14ac:dyDescent="0.25">
      <c r="A13" s="35">
        <v>7</v>
      </c>
      <c r="B13" s="18" t="s">
        <v>51</v>
      </c>
      <c r="C13" s="1">
        <v>1998</v>
      </c>
      <c r="D13" s="50" t="str">
        <f ca="1">UPPER(Tabla1[[#This Row],[DELEGACION]])</f>
        <v>QUINTA NEWEN</v>
      </c>
      <c r="E13" s="1">
        <v>59</v>
      </c>
      <c r="F13" s="1">
        <v>108</v>
      </c>
      <c r="G13" s="1" t="s">
        <v>37</v>
      </c>
      <c r="H13" s="1" t="s">
        <v>38</v>
      </c>
    </row>
    <row r="14" spans="1:8" x14ac:dyDescent="0.25">
      <c r="A14" s="35">
        <v>8</v>
      </c>
      <c r="B14" s="18" t="s">
        <v>15</v>
      </c>
      <c r="C14" s="1">
        <v>1998</v>
      </c>
      <c r="D14" s="50" t="str">
        <f ca="1">UPPER(Tabla1[[#This Row],[DELEGACION]])</f>
        <v>FOCUS</v>
      </c>
      <c r="E14" s="1">
        <v>59</v>
      </c>
      <c r="F14" s="1">
        <v>105</v>
      </c>
      <c r="G14" s="1" t="s">
        <v>10</v>
      </c>
      <c r="H14" s="1" t="s">
        <v>26</v>
      </c>
    </row>
    <row r="15" spans="1:8" x14ac:dyDescent="0.25">
      <c r="A15" s="35">
        <v>9</v>
      </c>
      <c r="B15" s="18" t="s">
        <v>16</v>
      </c>
      <c r="C15" s="1">
        <v>2005</v>
      </c>
      <c r="D15" s="50" t="str">
        <f ca="1">UPPER(Tabla1[[#This Row],[DELEGACION]])</f>
        <v>LP RAISE E</v>
      </c>
      <c r="E15" s="1">
        <v>59</v>
      </c>
      <c r="F15" s="1">
        <v>94</v>
      </c>
      <c r="G15" s="1" t="s">
        <v>10</v>
      </c>
      <c r="H15" s="1" t="s">
        <v>26</v>
      </c>
    </row>
    <row r="16" spans="1:8" x14ac:dyDescent="0.25">
      <c r="A16" s="35">
        <v>1</v>
      </c>
      <c r="B16" s="18" t="s">
        <v>107</v>
      </c>
      <c r="C16" s="1">
        <v>2005</v>
      </c>
      <c r="D16" s="50" t="s">
        <v>108</v>
      </c>
      <c r="E16" s="1">
        <v>64</v>
      </c>
      <c r="F16" s="1">
        <v>188</v>
      </c>
      <c r="G16" s="1" t="s">
        <v>101</v>
      </c>
      <c r="H16" s="1" t="s">
        <v>102</v>
      </c>
    </row>
    <row r="17" spans="1:8" x14ac:dyDescent="0.25">
      <c r="A17" s="35">
        <v>2</v>
      </c>
      <c r="B17" s="18" t="s">
        <v>57</v>
      </c>
      <c r="C17" s="1">
        <v>1992</v>
      </c>
      <c r="D17" s="50" t="str">
        <f ca="1">UPPER(Tabla1[[#This Row],[DELEGACION]])</f>
        <v>SANTUARIO</v>
      </c>
      <c r="E17" s="1">
        <v>64</v>
      </c>
      <c r="F17" s="1">
        <v>156</v>
      </c>
      <c r="G17" s="1" t="s">
        <v>101</v>
      </c>
      <c r="H17" s="1" t="s">
        <v>102</v>
      </c>
    </row>
    <row r="18" spans="1:8" x14ac:dyDescent="0.25">
      <c r="A18" s="35">
        <v>3</v>
      </c>
      <c r="B18" s="18" t="s">
        <v>52</v>
      </c>
      <c r="C18" s="1">
        <v>1995</v>
      </c>
      <c r="D18" s="50" t="str">
        <f ca="1">UPPER(Tabla1[[#This Row],[DELEGACION]])</f>
        <v>OLYMPIA</v>
      </c>
      <c r="E18" s="1">
        <v>64</v>
      </c>
      <c r="F18" s="1">
        <v>124</v>
      </c>
      <c r="G18" s="1" t="s">
        <v>37</v>
      </c>
      <c r="H18" s="1" t="s">
        <v>38</v>
      </c>
    </row>
    <row r="19" spans="1:8" x14ac:dyDescent="0.25">
      <c r="A19" s="35">
        <v>4</v>
      </c>
      <c r="B19" s="18" t="s">
        <v>53</v>
      </c>
      <c r="C19" s="1">
        <v>2000</v>
      </c>
      <c r="D19" s="50" t="str">
        <f ca="1">UPPER(Tabla1[[#This Row],[DELEGACION]])</f>
        <v>OLYMPIA</v>
      </c>
      <c r="E19" s="1">
        <v>64</v>
      </c>
      <c r="F19" s="1">
        <v>123</v>
      </c>
      <c r="G19" s="1" t="s">
        <v>37</v>
      </c>
      <c r="H19" s="1" t="s">
        <v>38</v>
      </c>
    </row>
    <row r="20" spans="1:8" x14ac:dyDescent="0.25">
      <c r="A20" s="35">
        <v>5</v>
      </c>
      <c r="B20" s="18" t="s">
        <v>54</v>
      </c>
      <c r="C20" s="1">
        <v>2007</v>
      </c>
      <c r="D20" s="50" t="str">
        <f ca="1">UPPER(Tabla1[[#This Row],[DELEGACION]])</f>
        <v>CLUB A&amp;C</v>
      </c>
      <c r="E20" s="1">
        <v>64</v>
      </c>
      <c r="F20" s="1">
        <v>91</v>
      </c>
      <c r="G20" s="1" t="s">
        <v>37</v>
      </c>
      <c r="H20" s="1" t="s">
        <v>38</v>
      </c>
    </row>
    <row r="21" spans="1:8" x14ac:dyDescent="0.25">
      <c r="A21" s="35">
        <v>6</v>
      </c>
      <c r="B21" s="18" t="s">
        <v>55</v>
      </c>
      <c r="C21" s="1">
        <v>1998</v>
      </c>
      <c r="D21" s="50" t="str">
        <f ca="1">UPPER(Tabla1[[#This Row],[DELEGACION]])</f>
        <v>ZEUS</v>
      </c>
      <c r="E21" s="1">
        <v>64</v>
      </c>
      <c r="F21" s="1">
        <v>16</v>
      </c>
      <c r="G21" s="1" t="s">
        <v>37</v>
      </c>
      <c r="H21" s="1" t="s">
        <v>38</v>
      </c>
    </row>
    <row r="22" spans="1:8" x14ac:dyDescent="0.25">
      <c r="A22" s="35">
        <v>1</v>
      </c>
      <c r="B22" s="18" t="s">
        <v>104</v>
      </c>
      <c r="C22" s="1">
        <v>1992</v>
      </c>
      <c r="D22" s="50" t="str">
        <f ca="1">UPPER(Tabla1[[#This Row],[DELEGACION]])</f>
        <v>ÑUBLE</v>
      </c>
      <c r="E22" s="1">
        <v>71</v>
      </c>
      <c r="F22" s="1">
        <v>168</v>
      </c>
      <c r="G22" s="1" t="s">
        <v>101</v>
      </c>
      <c r="H22" s="1" t="s">
        <v>102</v>
      </c>
    </row>
    <row r="23" spans="1:8" x14ac:dyDescent="0.25">
      <c r="A23" s="35">
        <v>2</v>
      </c>
      <c r="B23" s="18" t="s">
        <v>105</v>
      </c>
      <c r="C23" s="1">
        <v>2007</v>
      </c>
      <c r="D23" s="50" t="str">
        <f ca="1">UPPER(Tabla1[[#This Row],[DELEGACION]])</f>
        <v>METROPOLITANA</v>
      </c>
      <c r="E23" s="1">
        <v>71</v>
      </c>
      <c r="F23" s="1">
        <v>161</v>
      </c>
      <c r="G23" s="1" t="s">
        <v>101</v>
      </c>
      <c r="H23" s="1" t="s">
        <v>102</v>
      </c>
    </row>
    <row r="24" spans="1:8" x14ac:dyDescent="0.25">
      <c r="A24" s="35">
        <v>3</v>
      </c>
      <c r="B24" s="18" t="s">
        <v>56</v>
      </c>
      <c r="C24" s="1">
        <v>1991</v>
      </c>
      <c r="D24" s="50" t="str">
        <f ca="1">UPPER(Tabla1[[#This Row],[DELEGACION]])</f>
        <v>CENTRAL RAISE</v>
      </c>
      <c r="E24" s="1">
        <v>71</v>
      </c>
      <c r="F24" s="1">
        <v>155</v>
      </c>
      <c r="G24" s="1" t="s">
        <v>10</v>
      </c>
      <c r="H24" s="1" t="s">
        <v>26</v>
      </c>
    </row>
    <row r="25" spans="1:8" x14ac:dyDescent="0.25">
      <c r="A25" s="35">
        <v>4</v>
      </c>
      <c r="B25" s="18" t="s">
        <v>57</v>
      </c>
      <c r="C25" s="1">
        <v>1992</v>
      </c>
      <c r="D25" s="50" t="str">
        <f ca="1">UPPER(Tabla1[[#This Row],[DELEGACION]])</f>
        <v>SANTUARIO</v>
      </c>
      <c r="E25" s="1">
        <v>71</v>
      </c>
      <c r="F25" s="1">
        <v>150</v>
      </c>
      <c r="G25" s="1" t="s">
        <v>10</v>
      </c>
      <c r="H25" s="1" t="s">
        <v>26</v>
      </c>
    </row>
    <row r="26" spans="1:8" x14ac:dyDescent="0.25">
      <c r="A26" s="35">
        <v>5</v>
      </c>
      <c r="B26" s="18" t="s">
        <v>20</v>
      </c>
      <c r="C26" s="1">
        <v>1983</v>
      </c>
      <c r="D26" s="50" t="str">
        <f ca="1">UPPER(Tabla1[[#This Row],[DELEGACION]])</f>
        <v>ÑUÑOA RAISE</v>
      </c>
      <c r="E26" s="1">
        <v>71</v>
      </c>
      <c r="F26" s="1">
        <v>118</v>
      </c>
      <c r="G26" s="1" t="s">
        <v>10</v>
      </c>
      <c r="H26" s="1" t="s">
        <v>26</v>
      </c>
    </row>
    <row r="27" spans="1:8" x14ac:dyDescent="0.25">
      <c r="A27" s="35">
        <v>6</v>
      </c>
      <c r="B27" s="18" t="s">
        <v>21</v>
      </c>
      <c r="C27" s="1">
        <v>1997</v>
      </c>
      <c r="D27" s="50" t="str">
        <f ca="1">UPPER(Tabla1[[#This Row],[DELEGACION]])</f>
        <v>FOCUS</v>
      </c>
      <c r="E27" s="1">
        <v>71</v>
      </c>
      <c r="F27" s="1">
        <v>116</v>
      </c>
      <c r="G27" s="1" t="s">
        <v>10</v>
      </c>
      <c r="H27" s="1" t="s">
        <v>26</v>
      </c>
    </row>
    <row r="28" spans="1:8" x14ac:dyDescent="0.25">
      <c r="A28" s="35">
        <v>7</v>
      </c>
      <c r="B28" s="18" t="s">
        <v>58</v>
      </c>
      <c r="C28" s="1">
        <v>2001</v>
      </c>
      <c r="D28" s="50" t="str">
        <f ca="1">UPPER(Tabla1[[#This Row],[DELEGACION]])</f>
        <v>QUINTA NEWEN</v>
      </c>
      <c r="E28" s="1">
        <v>71</v>
      </c>
      <c r="F28" s="1">
        <v>114</v>
      </c>
      <c r="G28" s="1" t="s">
        <v>37</v>
      </c>
      <c r="H28" s="1" t="s">
        <v>38</v>
      </c>
    </row>
    <row r="29" spans="1:8" x14ac:dyDescent="0.25">
      <c r="A29" s="35">
        <v>8</v>
      </c>
      <c r="B29" s="18" t="s">
        <v>22</v>
      </c>
      <c r="C29" s="1">
        <v>2006</v>
      </c>
      <c r="D29" s="50" t="str">
        <f ca="1">UPPER(Tabla1[[#This Row],[DELEGACION]])</f>
        <v>PROVIDENCIA RAISE</v>
      </c>
      <c r="E29" s="1">
        <v>71</v>
      </c>
      <c r="F29" s="1">
        <v>113</v>
      </c>
      <c r="G29" s="1" t="s">
        <v>10</v>
      </c>
      <c r="H29" s="1" t="s">
        <v>26</v>
      </c>
    </row>
    <row r="30" spans="1:8" x14ac:dyDescent="0.25">
      <c r="A30" s="35">
        <v>9</v>
      </c>
      <c r="B30" s="18" t="s">
        <v>23</v>
      </c>
      <c r="C30" s="1">
        <v>2003</v>
      </c>
      <c r="D30" s="50" t="str">
        <f ca="1">UPPER(Tabla1[[#This Row],[DELEGACION]])</f>
        <v>FOCUS</v>
      </c>
      <c r="E30" s="1">
        <v>71</v>
      </c>
      <c r="F30" s="1">
        <v>111</v>
      </c>
      <c r="G30" s="1" t="s">
        <v>10</v>
      </c>
      <c r="H30" s="1" t="s">
        <v>26</v>
      </c>
    </row>
    <row r="31" spans="1:8" x14ac:dyDescent="0.25">
      <c r="A31" s="35">
        <v>10</v>
      </c>
      <c r="B31" s="18" t="s">
        <v>24</v>
      </c>
      <c r="C31" s="1">
        <v>2003</v>
      </c>
      <c r="D31" s="50" t="str">
        <f ca="1">UPPER(Tabla1[[#This Row],[DELEGACION]])</f>
        <v>SANTUARIO</v>
      </c>
      <c r="E31" s="1">
        <v>71</v>
      </c>
      <c r="F31" s="1">
        <v>99</v>
      </c>
      <c r="G31" s="1" t="s">
        <v>10</v>
      </c>
      <c r="H31" s="1" t="s">
        <v>26</v>
      </c>
    </row>
    <row r="32" spans="1:8" x14ac:dyDescent="0.25">
      <c r="A32" s="35">
        <v>11</v>
      </c>
      <c r="B32" s="18" t="s">
        <v>59</v>
      </c>
      <c r="C32" s="1">
        <v>2006</v>
      </c>
      <c r="D32" s="50" t="str">
        <f ca="1">UPPER(Tabla1[[#This Row],[DELEGACION]])</f>
        <v>MELIPILLA</v>
      </c>
      <c r="E32" s="1">
        <v>71</v>
      </c>
      <c r="F32" s="1">
        <v>98</v>
      </c>
      <c r="G32" s="1" t="s">
        <v>37</v>
      </c>
      <c r="H32" s="1" t="s">
        <v>38</v>
      </c>
    </row>
    <row r="33" spans="1:8" x14ac:dyDescent="0.25">
      <c r="A33" s="35">
        <v>12</v>
      </c>
      <c r="B33" s="18" t="s">
        <v>60</v>
      </c>
      <c r="C33" s="1">
        <v>1999</v>
      </c>
      <c r="D33" s="50" t="str">
        <f ca="1">UPPER(Tabla1[[#This Row],[DELEGACION]])</f>
        <v>QUINTA NEWEN</v>
      </c>
      <c r="E33" s="1">
        <v>71</v>
      </c>
      <c r="F33" s="1">
        <v>83</v>
      </c>
      <c r="G33" s="1" t="s">
        <v>37</v>
      </c>
      <c r="H33" s="1" t="s">
        <v>38</v>
      </c>
    </row>
    <row r="34" spans="1:8" x14ac:dyDescent="0.25">
      <c r="A34" s="35">
        <v>1</v>
      </c>
      <c r="B34" s="9" t="s">
        <v>61</v>
      </c>
      <c r="C34" s="1">
        <v>1988</v>
      </c>
      <c r="D34" s="50" t="str">
        <f ca="1">UPPER(Tabla1[[#This Row],[DELEGACION]])</f>
        <v>MELIPILLA</v>
      </c>
      <c r="E34" s="1">
        <v>76</v>
      </c>
      <c r="F34" s="1">
        <v>173</v>
      </c>
      <c r="G34" s="1" t="s">
        <v>37</v>
      </c>
      <c r="H34" s="1" t="s">
        <v>38</v>
      </c>
    </row>
    <row r="35" spans="1:8" x14ac:dyDescent="0.25">
      <c r="A35" s="35">
        <v>1</v>
      </c>
      <c r="B35" s="18" t="s">
        <v>62</v>
      </c>
      <c r="C35" s="1">
        <v>1988</v>
      </c>
      <c r="D35" s="50" t="str">
        <f ca="1">UPPER(Tabla1[[#This Row],[DELEGACION]])</f>
        <v>MELIZEUS</v>
      </c>
      <c r="E35" s="1">
        <v>81</v>
      </c>
      <c r="F35" s="1">
        <v>172</v>
      </c>
      <c r="G35" s="1" t="s">
        <v>10</v>
      </c>
      <c r="H35" s="1" t="s">
        <v>26</v>
      </c>
    </row>
    <row r="36" spans="1:8" x14ac:dyDescent="0.25">
      <c r="A36" s="35">
        <v>2</v>
      </c>
      <c r="B36" s="18" t="s">
        <v>63</v>
      </c>
      <c r="C36" s="1">
        <v>1992</v>
      </c>
      <c r="D36" s="50" t="str">
        <f ca="1">UPPER(Tabla1[[#This Row],[DELEGACION]])</f>
        <v>BARBAROS</v>
      </c>
      <c r="E36" s="1">
        <v>81</v>
      </c>
      <c r="F36" s="1">
        <v>167</v>
      </c>
      <c r="G36" s="1" t="s">
        <v>10</v>
      </c>
      <c r="H36" s="1" t="s">
        <v>26</v>
      </c>
    </row>
    <row r="37" spans="1:8" x14ac:dyDescent="0.25">
      <c r="A37" s="35">
        <v>3</v>
      </c>
      <c r="B37" s="9" t="s">
        <v>64</v>
      </c>
      <c r="C37" s="1">
        <v>1998</v>
      </c>
      <c r="D37" s="50" t="str">
        <f ca="1">UPPER(Tabla1[[#This Row],[DELEGACION]])</f>
        <v>ZEUS</v>
      </c>
      <c r="E37" s="1">
        <v>81</v>
      </c>
      <c r="F37" s="1">
        <v>145</v>
      </c>
      <c r="G37" s="1" t="s">
        <v>37</v>
      </c>
      <c r="H37" s="1" t="s">
        <v>38</v>
      </c>
    </row>
    <row r="38" spans="1:8" x14ac:dyDescent="0.25">
      <c r="A38" s="35">
        <v>4</v>
      </c>
      <c r="B38" s="18" t="s">
        <v>65</v>
      </c>
      <c r="C38" s="1">
        <v>1996</v>
      </c>
      <c r="D38" s="50" t="str">
        <f ca="1">UPPER(Tabla1[[#This Row],[DELEGACION]])</f>
        <v>SANTUARIO</v>
      </c>
      <c r="E38" s="1">
        <v>81</v>
      </c>
      <c r="F38" s="1">
        <v>125</v>
      </c>
      <c r="G38" s="1" t="s">
        <v>10</v>
      </c>
      <c r="H38" s="1" t="s">
        <v>26</v>
      </c>
    </row>
    <row r="39" spans="1:8" x14ac:dyDescent="0.25">
      <c r="A39" s="35">
        <v>5</v>
      </c>
      <c r="B39" s="18" t="s">
        <v>66</v>
      </c>
      <c r="C39" s="1">
        <v>1981</v>
      </c>
      <c r="D39" s="50" t="str">
        <f ca="1">UPPER(Tabla1[[#This Row],[DELEGACION]])</f>
        <v>CENTRAL RAISE</v>
      </c>
      <c r="E39" s="1">
        <v>81</v>
      </c>
      <c r="F39" s="1">
        <v>125</v>
      </c>
      <c r="G39" s="1" t="s">
        <v>10</v>
      </c>
      <c r="H39" s="1" t="s">
        <v>26</v>
      </c>
    </row>
    <row r="40" spans="1:8" x14ac:dyDescent="0.25">
      <c r="A40" s="35">
        <v>6</v>
      </c>
      <c r="B40" s="18" t="s">
        <v>67</v>
      </c>
      <c r="C40" s="1">
        <v>1985</v>
      </c>
      <c r="D40" s="50" t="str">
        <f ca="1">UPPER(Tabla1[[#This Row],[DELEGACION]])</f>
        <v>PROVIDENCIA RAISE</v>
      </c>
      <c r="E40" s="1">
        <v>81</v>
      </c>
      <c r="F40" s="1">
        <v>122</v>
      </c>
      <c r="G40" s="1" t="s">
        <v>10</v>
      </c>
      <c r="H40" s="1" t="s">
        <v>26</v>
      </c>
    </row>
    <row r="41" spans="1:8" x14ac:dyDescent="0.25">
      <c r="A41" s="35">
        <v>7</v>
      </c>
      <c r="B41" s="18" t="s">
        <v>68</v>
      </c>
      <c r="C41" s="1">
        <v>1998</v>
      </c>
      <c r="D41" s="50" t="str">
        <f ca="1">UPPER(Tabla1[[#This Row],[DELEGACION]])</f>
        <v>SANTUARIO</v>
      </c>
      <c r="E41" s="1">
        <v>81</v>
      </c>
      <c r="F41" s="1">
        <v>116</v>
      </c>
      <c r="G41" s="1" t="s">
        <v>10</v>
      </c>
      <c r="H41" s="1" t="s">
        <v>26</v>
      </c>
    </row>
    <row r="42" spans="1:8" s="11" customFormat="1" x14ac:dyDescent="0.25">
      <c r="A42" s="35">
        <v>8</v>
      </c>
      <c r="B42" s="9" t="s">
        <v>69</v>
      </c>
      <c r="C42" s="1">
        <v>2001</v>
      </c>
      <c r="D42" s="50" t="str">
        <f ca="1">UPPER(Tabla1[[#This Row],[DELEGACION]])</f>
        <v>QUINTA NEWEN</v>
      </c>
      <c r="E42" s="1">
        <v>81</v>
      </c>
      <c r="F42" s="1">
        <v>83</v>
      </c>
      <c r="G42" s="1" t="s">
        <v>37</v>
      </c>
      <c r="H42" s="1" t="s">
        <v>38</v>
      </c>
    </row>
    <row r="43" spans="1:8" x14ac:dyDescent="0.25">
      <c r="A43" s="35">
        <v>1</v>
      </c>
      <c r="B43" s="9" t="s">
        <v>70</v>
      </c>
      <c r="C43" s="1">
        <v>2008</v>
      </c>
      <c r="D43" s="50" t="str">
        <f ca="1">UPPER(Tabla1[[#This Row],[DELEGACION]])</f>
        <v>CLUB A&amp;C</v>
      </c>
      <c r="E43" s="1" t="s">
        <v>44</v>
      </c>
      <c r="F43" s="1">
        <v>134</v>
      </c>
      <c r="G43" s="1" t="s">
        <v>37</v>
      </c>
      <c r="H43" s="1" t="s">
        <v>38</v>
      </c>
    </row>
    <row r="44" spans="1:8" s="11" customFormat="1" x14ac:dyDescent="0.25">
      <c r="A44" s="35">
        <v>2</v>
      </c>
      <c r="B44" s="9" t="s">
        <v>71</v>
      </c>
      <c r="C44" s="1">
        <v>2002</v>
      </c>
      <c r="D44" s="50" t="str">
        <f ca="1">UPPER(Tabla1[[#This Row],[DELEGACION]])</f>
        <v>QUINTA NEWEN</v>
      </c>
      <c r="E44" s="1" t="s">
        <v>44</v>
      </c>
      <c r="F44" s="1">
        <v>116</v>
      </c>
      <c r="G44" s="1" t="s">
        <v>37</v>
      </c>
      <c r="H44" s="1" t="s">
        <v>38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zoomScale="145" zoomScaleNormal="145" workbookViewId="0">
      <selection activeCell="B10" sqref="B10"/>
    </sheetView>
  </sheetViews>
  <sheetFormatPr baseColWidth="10" defaultRowHeight="15" x14ac:dyDescent="0.25"/>
  <cols>
    <col min="1" max="1" width="7.5703125" bestFit="1" customWidth="1"/>
    <col min="2" max="2" width="30.42578125" bestFit="1" customWidth="1"/>
    <col min="4" max="4" width="31.85546875" customWidth="1"/>
    <col min="7" max="7" width="38.7109375" bestFit="1" customWidth="1"/>
    <col min="8" max="8" width="20.28515625" bestFit="1" customWidth="1"/>
  </cols>
  <sheetData>
    <row r="1" spans="1:8" x14ac:dyDescent="0.25">
      <c r="A1" s="27" t="s">
        <v>7</v>
      </c>
      <c r="B1" s="27" t="s">
        <v>0</v>
      </c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145" zoomScaleNormal="145" workbookViewId="0">
      <selection activeCell="G7" sqref="G7"/>
    </sheetView>
  </sheetViews>
  <sheetFormatPr baseColWidth="10" defaultRowHeight="15" x14ac:dyDescent="0.25"/>
  <cols>
    <col min="1" max="1" width="7.5703125" bestFit="1" customWidth="1"/>
    <col min="2" max="2" width="30.42578125" bestFit="1" customWidth="1"/>
    <col min="4" max="4" width="21.5703125" customWidth="1"/>
    <col min="7" max="7" width="38.7109375" bestFit="1" customWidth="1"/>
    <col min="8" max="8" width="20.28515625" bestFit="1" customWidth="1"/>
  </cols>
  <sheetData>
    <row r="1" spans="1:8" x14ac:dyDescent="0.25">
      <c r="A1" s="31" t="s">
        <v>7</v>
      </c>
      <c r="B1" s="32" t="s">
        <v>0</v>
      </c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</row>
    <row r="2" spans="1:8" x14ac:dyDescent="0.25">
      <c r="A2" s="29">
        <v>1</v>
      </c>
      <c r="B2" s="26" t="s">
        <v>28</v>
      </c>
      <c r="C2" s="19">
        <v>2006</v>
      </c>
      <c r="D2" s="19" t="s">
        <v>8</v>
      </c>
      <c r="E2" s="19">
        <v>73</v>
      </c>
      <c r="F2" s="19">
        <v>230</v>
      </c>
      <c r="G2" s="19" t="s">
        <v>10</v>
      </c>
      <c r="H2" s="19" t="s">
        <v>26</v>
      </c>
    </row>
    <row r="3" spans="1:8" x14ac:dyDescent="0.25">
      <c r="A3" s="30">
        <v>2</v>
      </c>
      <c r="B3" s="24" t="s">
        <v>74</v>
      </c>
      <c r="C3" s="22">
        <v>2006</v>
      </c>
      <c r="D3" s="25" t="s">
        <v>42</v>
      </c>
      <c r="E3" s="22">
        <v>73</v>
      </c>
      <c r="F3" s="22">
        <v>198</v>
      </c>
      <c r="G3" s="22" t="s">
        <v>37</v>
      </c>
      <c r="H3" s="22" t="s">
        <v>38</v>
      </c>
    </row>
    <row r="4" spans="1:8" x14ac:dyDescent="0.25">
      <c r="A4" s="29">
        <v>3</v>
      </c>
      <c r="B4" s="23" t="s">
        <v>76</v>
      </c>
      <c r="C4" s="19">
        <v>2006</v>
      </c>
      <c r="D4" s="20" t="s">
        <v>39</v>
      </c>
      <c r="E4" s="19">
        <v>73</v>
      </c>
      <c r="F4" s="19">
        <v>155</v>
      </c>
      <c r="G4" s="19" t="s">
        <v>37</v>
      </c>
      <c r="H4" s="19" t="s">
        <v>38</v>
      </c>
    </row>
    <row r="5" spans="1:8" x14ac:dyDescent="0.25">
      <c r="A5" s="30">
        <v>1</v>
      </c>
      <c r="B5" s="24" t="s">
        <v>77</v>
      </c>
      <c r="C5" s="22">
        <v>2006</v>
      </c>
      <c r="D5" s="25" t="s">
        <v>42</v>
      </c>
      <c r="E5" s="22">
        <v>81</v>
      </c>
      <c r="F5" s="22">
        <v>202</v>
      </c>
      <c r="G5" s="22" t="s">
        <v>37</v>
      </c>
      <c r="H5" s="22" t="s">
        <v>38</v>
      </c>
    </row>
    <row r="6" spans="1:8" x14ac:dyDescent="0.25">
      <c r="A6" s="29">
        <v>2</v>
      </c>
      <c r="B6" s="23" t="s">
        <v>78</v>
      </c>
      <c r="C6" s="19">
        <v>2006</v>
      </c>
      <c r="D6" s="20" t="s">
        <v>42</v>
      </c>
      <c r="E6" s="19">
        <v>81</v>
      </c>
      <c r="F6" s="19">
        <v>155</v>
      </c>
      <c r="G6" s="19" t="s">
        <v>37</v>
      </c>
      <c r="H6" s="19" t="s">
        <v>38</v>
      </c>
    </row>
    <row r="7" spans="1:8" x14ac:dyDescent="0.25">
      <c r="A7" s="30">
        <v>3</v>
      </c>
      <c r="B7" s="24" t="s">
        <v>81</v>
      </c>
      <c r="C7" s="22">
        <v>2006</v>
      </c>
      <c r="D7" s="25" t="s">
        <v>41</v>
      </c>
      <c r="E7" s="22">
        <v>81</v>
      </c>
      <c r="F7" s="22">
        <v>97</v>
      </c>
      <c r="G7" s="22" t="s">
        <v>37</v>
      </c>
      <c r="H7" s="22" t="s">
        <v>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zoomScale="145" zoomScaleNormal="145" workbookViewId="0">
      <selection activeCell="D15" sqref="D15"/>
    </sheetView>
  </sheetViews>
  <sheetFormatPr baseColWidth="10" defaultRowHeight="15" x14ac:dyDescent="0.25"/>
  <cols>
    <col min="1" max="1" width="7.5703125" bestFit="1" customWidth="1"/>
    <col min="2" max="2" width="28.85546875" bestFit="1" customWidth="1"/>
    <col min="4" max="4" width="14.28515625" bestFit="1" customWidth="1"/>
    <col min="7" max="7" width="38.7109375" bestFit="1" customWidth="1"/>
    <col min="8" max="8" width="20.28515625" bestFit="1" customWidth="1"/>
  </cols>
  <sheetData>
    <row r="1" spans="1:8" x14ac:dyDescent="0.25">
      <c r="A1" s="31" t="s">
        <v>7</v>
      </c>
      <c r="B1" s="32" t="s">
        <v>0</v>
      </c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</row>
    <row r="2" spans="1:8" x14ac:dyDescent="0.25">
      <c r="A2" s="29">
        <v>1</v>
      </c>
      <c r="B2" s="26" t="s">
        <v>27</v>
      </c>
      <c r="C2" s="19">
        <v>2003</v>
      </c>
      <c r="D2" s="19" t="s">
        <v>8</v>
      </c>
      <c r="E2" s="19">
        <v>61</v>
      </c>
      <c r="F2" s="19">
        <v>170</v>
      </c>
      <c r="G2" s="19" t="s">
        <v>10</v>
      </c>
      <c r="H2" s="19" t="s">
        <v>26</v>
      </c>
    </row>
    <row r="3" spans="1:8" x14ac:dyDescent="0.25">
      <c r="A3" s="30">
        <v>1</v>
      </c>
      <c r="B3" s="24" t="s">
        <v>88</v>
      </c>
      <c r="C3" s="22">
        <v>2003</v>
      </c>
      <c r="D3" s="25" t="s">
        <v>41</v>
      </c>
      <c r="E3" s="25">
        <v>96</v>
      </c>
      <c r="F3" s="22">
        <v>239</v>
      </c>
      <c r="G3" s="22" t="s">
        <v>37</v>
      </c>
      <c r="H3" s="22" t="s">
        <v>38</v>
      </c>
    </row>
    <row r="4" spans="1:8" x14ac:dyDescent="0.25">
      <c r="A4" s="29">
        <v>2</v>
      </c>
      <c r="B4" s="23" t="s">
        <v>90</v>
      </c>
      <c r="C4" s="19">
        <v>2003</v>
      </c>
      <c r="D4" s="20" t="s">
        <v>43</v>
      </c>
      <c r="E4" s="20">
        <v>96</v>
      </c>
      <c r="F4" s="19">
        <v>162</v>
      </c>
      <c r="G4" s="19" t="s">
        <v>37</v>
      </c>
      <c r="H4" s="19" t="s">
        <v>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160" zoomScaleNormal="160" workbookViewId="0">
      <selection activeCell="D7" sqref="D7"/>
    </sheetView>
  </sheetViews>
  <sheetFormatPr baseColWidth="10" defaultRowHeight="15" x14ac:dyDescent="0.25"/>
  <cols>
    <col min="1" max="1" width="8.42578125" customWidth="1"/>
    <col min="2" max="2" width="25.28515625" bestFit="1" customWidth="1"/>
    <col min="4" max="4" width="13.140625" customWidth="1"/>
    <col min="7" max="7" width="38.7109375" bestFit="1" customWidth="1"/>
    <col min="8" max="8" width="20.5703125" customWidth="1"/>
  </cols>
  <sheetData>
    <row r="1" spans="1:8" x14ac:dyDescent="0.25">
      <c r="A1" s="52" t="s">
        <v>7</v>
      </c>
      <c r="B1" s="53" t="s">
        <v>0</v>
      </c>
      <c r="C1" s="41" t="s">
        <v>1</v>
      </c>
      <c r="D1" s="41" t="s">
        <v>2</v>
      </c>
      <c r="E1" s="41" t="s">
        <v>3</v>
      </c>
      <c r="F1" s="41" t="s">
        <v>4</v>
      </c>
      <c r="G1" s="41" t="s">
        <v>5</v>
      </c>
      <c r="H1" s="42" t="s">
        <v>6</v>
      </c>
    </row>
    <row r="2" spans="1:8" x14ac:dyDescent="0.25">
      <c r="A2" s="54">
        <v>1</v>
      </c>
      <c r="B2" s="16" t="s">
        <v>110</v>
      </c>
      <c r="C2" s="1">
        <v>2000</v>
      </c>
      <c r="D2" s="1" t="s">
        <v>109</v>
      </c>
      <c r="E2" s="1">
        <v>67</v>
      </c>
      <c r="F2" s="1">
        <v>250</v>
      </c>
      <c r="G2" s="1" t="s">
        <v>101</v>
      </c>
      <c r="H2" s="38" t="s">
        <v>102</v>
      </c>
    </row>
    <row r="3" spans="1:8" x14ac:dyDescent="0.25">
      <c r="A3" s="8">
        <v>1</v>
      </c>
      <c r="B3" s="16" t="s">
        <v>30</v>
      </c>
      <c r="C3" s="1">
        <v>2001</v>
      </c>
      <c r="D3" s="1" t="s">
        <v>19</v>
      </c>
      <c r="E3" s="1">
        <v>73</v>
      </c>
      <c r="F3" s="1">
        <v>150</v>
      </c>
      <c r="G3" s="1" t="s">
        <v>10</v>
      </c>
      <c r="H3" s="38" t="s">
        <v>26</v>
      </c>
    </row>
    <row r="4" spans="1:8" x14ac:dyDescent="0.25">
      <c r="A4" s="12">
        <v>1</v>
      </c>
      <c r="B4" s="17" t="s">
        <v>80</v>
      </c>
      <c r="C4" s="14">
        <v>2001</v>
      </c>
      <c r="D4" s="15" t="s">
        <v>43</v>
      </c>
      <c r="E4" s="14">
        <v>81</v>
      </c>
      <c r="F4" s="14">
        <v>145</v>
      </c>
      <c r="G4" s="14" t="s">
        <v>37</v>
      </c>
      <c r="H4" s="44" t="s">
        <v>38</v>
      </c>
    </row>
    <row r="5" spans="1:8" x14ac:dyDescent="0.25">
      <c r="A5" s="12">
        <v>1</v>
      </c>
      <c r="B5" s="55" t="s">
        <v>111</v>
      </c>
      <c r="C5" s="14">
        <v>2002</v>
      </c>
      <c r="D5" s="14" t="s">
        <v>112</v>
      </c>
      <c r="E5" s="14">
        <v>96</v>
      </c>
      <c r="F5" s="14">
        <v>315</v>
      </c>
      <c r="G5" s="14" t="s">
        <v>101</v>
      </c>
      <c r="H5" s="14" t="s">
        <v>102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DAMAS SUB 15</vt:lpstr>
      <vt:lpstr>DAMAS SUB 17</vt:lpstr>
      <vt:lpstr>DAMAS JUVENIL</vt:lpstr>
      <vt:lpstr>DAMAS SUB 23</vt:lpstr>
      <vt:lpstr>DAMAS ADULTO </vt:lpstr>
      <vt:lpstr>VARONES SUB 15</vt:lpstr>
      <vt:lpstr>VARONES SUB 17</vt:lpstr>
      <vt:lpstr>VARONES JUVENIL</vt:lpstr>
      <vt:lpstr>VARONES SUB 23</vt:lpstr>
      <vt:lpstr>VARONES ADULTO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2023-02-23T15:16:18Z</dcterms:modified>
</cp:coreProperties>
</file>