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ECHIPE\CAMPEONATOS 2017\Nuevo Formato Planillas de competencia\"/>
    </mc:Choice>
  </mc:AlternateContent>
  <bookViews>
    <workbookView xWindow="0" yWindow="0" windowWidth="20490" windowHeight="7755" tabRatio="758" activeTab="15"/>
  </bookViews>
  <sheets>
    <sheet name="48 D" sheetId="36" r:id="rId1"/>
    <sheet name="53 D" sheetId="26" r:id="rId2"/>
    <sheet name="58 D" sheetId="27" r:id="rId3"/>
    <sheet name="63 D" sheetId="37" r:id="rId4"/>
    <sheet name="69 D" sheetId="23" r:id="rId5"/>
    <sheet name="75 D" sheetId="25" r:id="rId6"/>
    <sheet name="90 D" sheetId="38" r:id="rId7"/>
    <sheet name="M 90 D" sheetId="39" r:id="rId8"/>
    <sheet name="56 V" sheetId="29" r:id="rId9"/>
    <sheet name="62 V" sheetId="40" r:id="rId10"/>
    <sheet name="69 V" sheetId="31" r:id="rId11"/>
    <sheet name="77 V" sheetId="22" r:id="rId12"/>
    <sheet name="85 V" sheetId="24" r:id="rId13"/>
    <sheet name="94 V" sheetId="30" r:id="rId14"/>
    <sheet name="105 V" sheetId="35" r:id="rId15"/>
    <sheet name="M105 V" sheetId="41" r:id="rId16"/>
  </sheets>
  <calcPr calcId="152511"/>
</workbook>
</file>

<file path=xl/calcChain.xml><?xml version="1.0" encoding="utf-8"?>
<calcChain xmlns="http://schemas.openxmlformats.org/spreadsheetml/2006/main">
  <c r="O16" i="41" l="1"/>
  <c r="J16" i="41"/>
  <c r="O15" i="41"/>
  <c r="J15" i="41"/>
  <c r="Q15" i="41" s="1"/>
  <c r="O14" i="41"/>
  <c r="J14" i="41"/>
  <c r="O13" i="41"/>
  <c r="J13" i="41"/>
  <c r="Q13" i="41" s="1"/>
  <c r="O12" i="41"/>
  <c r="J12" i="41"/>
  <c r="O11" i="41"/>
  <c r="J11" i="41"/>
  <c r="Q11" i="41" s="1"/>
  <c r="O17" i="40"/>
  <c r="J17" i="40"/>
  <c r="O16" i="40"/>
  <c r="J16" i="40"/>
  <c r="O15" i="40"/>
  <c r="J15" i="40"/>
  <c r="Q15" i="40" s="1"/>
  <c r="O14" i="40"/>
  <c r="J14" i="40"/>
  <c r="O13" i="40"/>
  <c r="J13" i="40"/>
  <c r="Q13" i="40" s="1"/>
  <c r="O12" i="40"/>
  <c r="J12" i="40"/>
  <c r="O11" i="40"/>
  <c r="J11" i="40"/>
  <c r="J11" i="25"/>
  <c r="O11" i="25"/>
  <c r="J12" i="25"/>
  <c r="O12" i="25"/>
  <c r="O12" i="39"/>
  <c r="J12" i="39"/>
  <c r="O11" i="39"/>
  <c r="J11" i="39"/>
  <c r="Q11" i="39" s="1"/>
  <c r="O13" i="38"/>
  <c r="J13" i="38"/>
  <c r="O12" i="38"/>
  <c r="J12" i="38"/>
  <c r="O11" i="38"/>
  <c r="J11" i="38"/>
  <c r="O13" i="37"/>
  <c r="J13" i="37"/>
  <c r="Q13" i="37" s="1"/>
  <c r="O12" i="37"/>
  <c r="J12" i="37"/>
  <c r="Q12" i="37" s="1"/>
  <c r="O11" i="37"/>
  <c r="J11" i="37"/>
  <c r="Q11" i="37" s="1"/>
  <c r="O10" i="37"/>
  <c r="J10" i="37"/>
  <c r="O11" i="36"/>
  <c r="J11" i="36"/>
  <c r="Q11" i="36" s="1"/>
  <c r="O10" i="36"/>
  <c r="J10" i="36"/>
  <c r="Q10" i="36" s="1"/>
  <c r="Q11" i="25" l="1"/>
  <c r="Q12" i="41"/>
  <c r="Q16" i="41"/>
  <c r="Q12" i="40"/>
  <c r="Q16" i="40"/>
  <c r="Q17" i="40"/>
  <c r="Q11" i="40"/>
  <c r="Q14" i="40"/>
  <c r="Q14" i="41"/>
  <c r="Q13" i="38"/>
  <c r="Q12" i="39"/>
  <c r="Q11" i="38"/>
  <c r="Q12" i="38"/>
  <c r="Q12" i="25"/>
  <c r="Q10" i="37"/>
  <c r="O19" i="35"/>
  <c r="J19" i="35"/>
  <c r="O18" i="35"/>
  <c r="J18" i="35"/>
  <c r="O17" i="35"/>
  <c r="J17" i="35"/>
  <c r="O16" i="35"/>
  <c r="J16" i="35"/>
  <c r="O13" i="35"/>
  <c r="J13" i="35"/>
  <c r="O15" i="35"/>
  <c r="J15" i="35"/>
  <c r="O14" i="35"/>
  <c r="J14" i="35"/>
  <c r="O12" i="35"/>
  <c r="J12" i="35"/>
  <c r="O11" i="35"/>
  <c r="J11" i="35"/>
  <c r="Q11" i="35" l="1"/>
  <c r="Q14" i="35"/>
  <c r="Q13" i="35"/>
  <c r="Q17" i="35"/>
  <c r="Q19" i="35"/>
  <c r="Q12" i="35"/>
  <c r="Q15" i="35"/>
  <c r="Q16" i="35"/>
  <c r="Q18" i="35"/>
  <c r="J30" i="24"/>
  <c r="O27" i="24"/>
  <c r="J27" i="24"/>
  <c r="O24" i="24"/>
  <c r="J24" i="24"/>
  <c r="O18" i="24"/>
  <c r="J18" i="24"/>
  <c r="O21" i="24"/>
  <c r="J21" i="24"/>
  <c r="O26" i="24"/>
  <c r="J26" i="24"/>
  <c r="O29" i="24"/>
  <c r="J29" i="24"/>
  <c r="O28" i="24"/>
  <c r="J28" i="24"/>
  <c r="O24" i="22"/>
  <c r="O21" i="22"/>
  <c r="O22" i="22"/>
  <c r="O23" i="22"/>
  <c r="J23" i="22"/>
  <c r="J22" i="22"/>
  <c r="J21" i="22"/>
  <c r="J24" i="22"/>
  <c r="Q24" i="22" s="1"/>
  <c r="O20" i="31"/>
  <c r="O18" i="31"/>
  <c r="J18" i="31"/>
  <c r="O14" i="31"/>
  <c r="J14" i="31"/>
  <c r="O12" i="31"/>
  <c r="J12" i="31"/>
  <c r="O16" i="31"/>
  <c r="J16" i="31"/>
  <c r="O11" i="31"/>
  <c r="J11" i="31"/>
  <c r="O15" i="31"/>
  <c r="J15" i="31"/>
  <c r="O17" i="31"/>
  <c r="J17" i="31"/>
  <c r="O19" i="31"/>
  <c r="J19" i="31"/>
  <c r="O13" i="31"/>
  <c r="J13" i="31"/>
  <c r="Q23" i="22" l="1"/>
  <c r="Q22" i="22"/>
  <c r="Q21" i="22"/>
  <c r="Q28" i="24"/>
  <c r="Q29" i="24"/>
  <c r="Q26" i="24"/>
  <c r="Q21" i="24"/>
  <c r="Q18" i="24"/>
  <c r="Q24" i="24"/>
  <c r="Q27" i="24"/>
  <c r="Q13" i="31"/>
  <c r="Q19" i="31"/>
  <c r="Q17" i="31"/>
  <c r="Q15" i="31"/>
  <c r="Q11" i="31"/>
  <c r="Q16" i="31"/>
  <c r="Q12" i="31"/>
  <c r="Q14" i="31"/>
  <c r="Q18" i="31"/>
  <c r="O19" i="30"/>
  <c r="J19" i="30"/>
  <c r="O12" i="30"/>
  <c r="J12" i="30"/>
  <c r="O13" i="30"/>
  <c r="J13" i="30"/>
  <c r="O14" i="30"/>
  <c r="J14" i="30"/>
  <c r="O15" i="30"/>
  <c r="J15" i="30"/>
  <c r="O17" i="30"/>
  <c r="J17" i="30"/>
  <c r="O18" i="30"/>
  <c r="J18" i="30"/>
  <c r="O11" i="30"/>
  <c r="J11" i="30"/>
  <c r="O16" i="30"/>
  <c r="J16" i="30"/>
  <c r="O13" i="25"/>
  <c r="J13" i="25"/>
  <c r="O15" i="25"/>
  <c r="J15" i="25"/>
  <c r="O14" i="25"/>
  <c r="J14" i="25"/>
  <c r="Q16" i="30" l="1"/>
  <c r="Q11" i="30"/>
  <c r="Q18" i="30"/>
  <c r="Q17" i="30"/>
  <c r="Q15" i="30"/>
  <c r="Q14" i="30"/>
  <c r="Q13" i="30"/>
  <c r="Q12" i="30"/>
  <c r="Q19" i="30"/>
  <c r="Q15" i="25"/>
  <c r="Q14" i="25"/>
  <c r="Q13" i="25"/>
  <c r="O13" i="29"/>
  <c r="J13" i="29"/>
  <c r="Q13" i="29" s="1"/>
  <c r="O11" i="29"/>
  <c r="J11" i="29"/>
  <c r="O12" i="29"/>
  <c r="J12" i="29"/>
  <c r="Q12" i="29" s="1"/>
  <c r="O16" i="29"/>
  <c r="J16" i="29"/>
  <c r="O15" i="29"/>
  <c r="J15" i="29"/>
  <c r="Q15" i="29" s="1"/>
  <c r="O14" i="29"/>
  <c r="J14" i="29"/>
  <c r="Q14" i="29" l="1"/>
  <c r="Q16" i="29"/>
  <c r="Q11" i="29"/>
  <c r="O15" i="27"/>
  <c r="J15" i="27"/>
  <c r="O10" i="27"/>
  <c r="J10" i="27"/>
  <c r="O11" i="27"/>
  <c r="J11" i="27"/>
  <c r="O14" i="27"/>
  <c r="J14" i="27"/>
  <c r="O16" i="27"/>
  <c r="O13" i="27"/>
  <c r="J13" i="27"/>
  <c r="O12" i="27"/>
  <c r="J12" i="27"/>
  <c r="Q11" i="27" l="1"/>
  <c r="Q15" i="27"/>
  <c r="Q14" i="27"/>
  <c r="Q10" i="27"/>
  <c r="Q12" i="27"/>
  <c r="Q13" i="27"/>
  <c r="J11" i="26" l="1"/>
  <c r="O11" i="26"/>
  <c r="J13" i="26"/>
  <c r="O13" i="26"/>
  <c r="Q13" i="26" s="1"/>
  <c r="J12" i="26"/>
  <c r="O12" i="26"/>
  <c r="J10" i="26"/>
  <c r="O10" i="26"/>
  <c r="Q10" i="26" l="1"/>
  <c r="Q12" i="26"/>
  <c r="Q11" i="26"/>
  <c r="O15" i="24" l="1"/>
  <c r="J15" i="24"/>
  <c r="O23" i="24"/>
  <c r="J23" i="24"/>
  <c r="O12" i="24"/>
  <c r="J12" i="24"/>
  <c r="O20" i="24"/>
  <c r="J20" i="24"/>
  <c r="O16" i="24"/>
  <c r="J16" i="24"/>
  <c r="O22" i="24"/>
  <c r="J22" i="24"/>
  <c r="O25" i="24"/>
  <c r="J25" i="24"/>
  <c r="O17" i="24"/>
  <c r="J17" i="24"/>
  <c r="O19" i="24"/>
  <c r="J19" i="24"/>
  <c r="O14" i="24"/>
  <c r="J14" i="24"/>
  <c r="O11" i="24"/>
  <c r="J11" i="24"/>
  <c r="O13" i="24"/>
  <c r="J13" i="24"/>
  <c r="Q22" i="24" l="1"/>
  <c r="Q20" i="24"/>
  <c r="Q12" i="24"/>
  <c r="Q15" i="24"/>
  <c r="Q11" i="24"/>
  <c r="Q17" i="24"/>
  <c r="Q13" i="24"/>
  <c r="Q14" i="24"/>
  <c r="Q16" i="24"/>
  <c r="Q19" i="24"/>
  <c r="Q25" i="24"/>
  <c r="Q23" i="24"/>
  <c r="O15" i="23"/>
  <c r="J15" i="23"/>
  <c r="Q15" i="23" s="1"/>
  <c r="O13" i="23"/>
  <c r="J13" i="23"/>
  <c r="Q13" i="23" s="1"/>
  <c r="O12" i="23"/>
  <c r="J12" i="23"/>
  <c r="Q12" i="23" s="1"/>
  <c r="O14" i="23"/>
  <c r="J14" i="23"/>
  <c r="Q14" i="23" s="1"/>
  <c r="O16" i="23"/>
  <c r="J16" i="23"/>
  <c r="Q16" i="23" s="1"/>
  <c r="O11" i="23"/>
  <c r="J11" i="23"/>
  <c r="Q11" i="23" s="1"/>
  <c r="J20" i="22" l="1"/>
  <c r="O20" i="22"/>
  <c r="J16" i="22"/>
  <c r="O16" i="22"/>
  <c r="J13" i="22"/>
  <c r="O13" i="22"/>
  <c r="J18" i="22"/>
  <c r="O18" i="22"/>
  <c r="J11" i="22"/>
  <c r="O11" i="22"/>
  <c r="Q13" i="22" l="1"/>
  <c r="Q20" i="22"/>
  <c r="Q16" i="22"/>
  <c r="Q11" i="22"/>
  <c r="Q18" i="22"/>
  <c r="O14" i="22" l="1"/>
  <c r="J14" i="22"/>
  <c r="O15" i="22"/>
  <c r="O12" i="22"/>
  <c r="J15" i="22"/>
  <c r="J12" i="22"/>
  <c r="O19" i="22"/>
  <c r="J19" i="22"/>
  <c r="O17" i="22"/>
  <c r="J17" i="22"/>
  <c r="Q17" i="22" l="1"/>
  <c r="Q12" i="22"/>
  <c r="Q15" i="22"/>
  <c r="Q14" i="22"/>
  <c r="Q19" i="22"/>
</calcChain>
</file>

<file path=xl/sharedStrings.xml><?xml version="1.0" encoding="utf-8"?>
<sst xmlns="http://schemas.openxmlformats.org/spreadsheetml/2006/main" count="511" uniqueCount="208">
  <si>
    <t>ASOCIACION</t>
  </si>
  <si>
    <t>P L A N I L L A   D E   C O M P E T E N C I A</t>
  </si>
  <si>
    <t>N°</t>
  </si>
  <si>
    <t xml:space="preserve">N O M B R E </t>
  </si>
  <si>
    <t>FECHA NACIMIENTO</t>
  </si>
  <si>
    <t>Peso Corporal</t>
  </si>
  <si>
    <t>ARRANQUE</t>
  </si>
  <si>
    <t>TOTAL</t>
  </si>
  <si>
    <t>Lugar</t>
  </si>
  <si>
    <t>ENVION</t>
  </si>
  <si>
    <t>T.O</t>
  </si>
  <si>
    <t xml:space="preserve">FERNANDO ALVAREZ MONDACA </t>
  </si>
  <si>
    <t xml:space="preserve">LA SERENA </t>
  </si>
  <si>
    <t xml:space="preserve">FELIPE SOTO LATUZ </t>
  </si>
  <si>
    <t xml:space="preserve">SEBASTIAN ACARROV VERA </t>
  </si>
  <si>
    <t xml:space="preserve">PUNTA ARENAS </t>
  </si>
  <si>
    <t xml:space="preserve">EDUARDO SOTO MONTECINOS </t>
  </si>
  <si>
    <t xml:space="preserve">CONCEPCION </t>
  </si>
  <si>
    <t>FRANCO LEGUISAMON MARDONEZ</t>
  </si>
  <si>
    <t xml:space="preserve">METROPOLITANA </t>
  </si>
  <si>
    <t xml:space="preserve">CAMILO MUÑOZ MELLA </t>
  </si>
  <si>
    <t xml:space="preserve">ARAUCANIA </t>
  </si>
  <si>
    <t>VALPARAISO</t>
  </si>
  <si>
    <t xml:space="preserve">LUCAS SALINAS DELGADO </t>
  </si>
  <si>
    <t>VIÑA DEL MAR</t>
  </si>
  <si>
    <t xml:space="preserve">CRISTOBAL BOLBARAN GARREDO </t>
  </si>
  <si>
    <t>MACHALI</t>
  </si>
  <si>
    <t>ALEJANDRO GUANTEO ABURTO</t>
  </si>
  <si>
    <t>DANTE MORENO PEREZ</t>
  </si>
  <si>
    <t xml:space="preserve">CONSTANZA VALLE ULLOA </t>
  </si>
  <si>
    <t xml:space="preserve">TAMARA MENA PARDO </t>
  </si>
  <si>
    <t xml:space="preserve">MACHALI </t>
  </si>
  <si>
    <t>ANGIE GUZMAN CARRILLO</t>
  </si>
  <si>
    <t>ALHUE</t>
  </si>
  <si>
    <t xml:space="preserve">SOFIA TAPIA ZAMORA </t>
  </si>
  <si>
    <t>KARLA DELGADO RAMIREZ</t>
  </si>
  <si>
    <t>SANTUARIO</t>
  </si>
  <si>
    <t xml:space="preserve">JAVIERA PEREIRA ROJAS </t>
  </si>
  <si>
    <t>Nicolas Cuevas Iborra</t>
  </si>
  <si>
    <t>LA SERENA</t>
  </si>
  <si>
    <t>Patricio Santana Gutierrez</t>
  </si>
  <si>
    <t>Alhue</t>
  </si>
  <si>
    <t>Dahian Sieval Retamal</t>
  </si>
  <si>
    <t>Viña</t>
  </si>
  <si>
    <t>Raul MARTINEZ Martinez</t>
  </si>
  <si>
    <t>Araucanica</t>
  </si>
  <si>
    <t>Jonathan Peña Fernandez</t>
  </si>
  <si>
    <t>Iquique</t>
  </si>
  <si>
    <t>Danny Almonte</t>
  </si>
  <si>
    <t>Santuario</t>
  </si>
  <si>
    <t>vida sana</t>
  </si>
  <si>
    <t>Alexis Rios</t>
  </si>
  <si>
    <t>valparaiso</t>
  </si>
  <si>
    <t>Axel Ortega</t>
  </si>
  <si>
    <t>miguel Ortiz</t>
  </si>
  <si>
    <t>Pedro Bombalas</t>
  </si>
  <si>
    <t>La Florida</t>
  </si>
  <si>
    <t>Benjamin Alarcon</t>
  </si>
  <si>
    <t>concepcion</t>
  </si>
  <si>
    <t>Puerto Montt</t>
  </si>
  <si>
    <t>Fabian Luarte</t>
  </si>
  <si>
    <t>Hernan Castillo</t>
  </si>
  <si>
    <t>…</t>
  </si>
  <si>
    <t xml:space="preserve">LENKA ROJAS CASTILLO </t>
  </si>
  <si>
    <t>ELQUI</t>
  </si>
  <si>
    <t xml:space="preserve">NATALIA REBOLLEDO NAVARRETE </t>
  </si>
  <si>
    <t>VIÑA</t>
  </si>
  <si>
    <t xml:space="preserve">CONSTANZA ARANGUEZ RIQUELME </t>
  </si>
  <si>
    <t xml:space="preserve">HAGARAHI RIROROKO VALENZUELA </t>
  </si>
  <si>
    <t>18-121997</t>
  </si>
  <si>
    <t>XIMENA VALENZUELA VILCHES</t>
  </si>
  <si>
    <t xml:space="preserve">CAMILA BARRERA ARAYA </t>
  </si>
  <si>
    <t xml:space="preserve">VALPARAISO </t>
  </si>
  <si>
    <t>TAMARA POZAS MUÑOZ</t>
  </si>
  <si>
    <t xml:space="preserve">LISBETT REYES MEDINA </t>
  </si>
  <si>
    <t xml:space="preserve">IQUIQUE </t>
  </si>
  <si>
    <t xml:space="preserve">MOYRA NUÑEZ GONZALEZ </t>
  </si>
  <si>
    <t>VICUÑA</t>
  </si>
  <si>
    <t>ALONDRA BARRIENTOS ASTORGAS</t>
  </si>
  <si>
    <t xml:space="preserve">ROCIO URRUTIA PEREZ </t>
  </si>
  <si>
    <t xml:space="preserve">MAYRA HORTA IBAÑEZ </t>
  </si>
  <si>
    <t xml:space="preserve">ALHUE </t>
  </si>
  <si>
    <t xml:space="preserve">MACARENA ARAYA </t>
  </si>
  <si>
    <t xml:space="preserve">ROSA GONZALEZ LINCURA </t>
  </si>
  <si>
    <t xml:space="preserve">MARIELA GONZALEZ LINCURA </t>
  </si>
  <si>
    <t xml:space="preserve">BEATRIZ DIAS SINTICALA </t>
  </si>
  <si>
    <t xml:space="preserve">KAMILA TELLO SAN FRANCISCO </t>
  </si>
  <si>
    <t xml:space="preserve">MARIA NOGUEIRA AGUIRRE </t>
  </si>
  <si>
    <t>METROPOLITANA</t>
  </si>
  <si>
    <t xml:space="preserve">VALENTINA VERA ARAVENA </t>
  </si>
  <si>
    <t>ADRIANA ESCOBAR JELDRES</t>
  </si>
  <si>
    <t xml:space="preserve">KATALINA VASQUES ESPINOSA </t>
  </si>
  <si>
    <t>YERIKA RIOS MANRIQUEZ</t>
  </si>
  <si>
    <t xml:space="preserve">SHARON HURTADO MARIN </t>
  </si>
  <si>
    <t>ANTOFAGASTA</t>
  </si>
  <si>
    <t>YENIFER RODRIGUEZ GUTIERREZ</t>
  </si>
  <si>
    <t>ARAUCANIA</t>
  </si>
  <si>
    <t>MILLARAY RAMOS PEREZ</t>
  </si>
  <si>
    <t>IQUIQUE</t>
  </si>
  <si>
    <t xml:space="preserve">GLADYS MEDINA MEDINA </t>
  </si>
  <si>
    <t>JAVIERA ALVAREZ GONZALEZ</t>
  </si>
  <si>
    <t xml:space="preserve">CATEGORIA:  69 KG DAMAS                         FECHA:                                                     </t>
  </si>
  <si>
    <t>I CAMPEONATO NACIONAL SUB-23, SANTIAGO 2017</t>
  </si>
  <si>
    <t>I CAMPEONATO NACIONAL SUB 23, SANTIAGO 2017</t>
  </si>
  <si>
    <t xml:space="preserve">CATEGORIA:  56 - 62 VARONES                         FECHA:01-09-2017                                                     </t>
  </si>
  <si>
    <t>FRANCISCO MORENO</t>
  </si>
  <si>
    <t>SEBASTIAN CONTRERAS</t>
  </si>
  <si>
    <t>ALEJANDRO GALLARDO</t>
  </si>
  <si>
    <t>FRANCISCO NOVOA</t>
  </si>
  <si>
    <t>CONCEPCION</t>
  </si>
  <si>
    <t>-</t>
  </si>
  <si>
    <t>RICARDO CARDENAS</t>
  </si>
  <si>
    <t>GONZALO ROMERO</t>
  </si>
  <si>
    <t>ALDAIR CASTRO</t>
  </si>
  <si>
    <t>ANTONY CUCALON</t>
  </si>
  <si>
    <t>EXTRA</t>
  </si>
  <si>
    <t>FRANCISCO GUTIERREZ</t>
  </si>
  <si>
    <t>ALFREDO MUÑOZ</t>
  </si>
  <si>
    <t xml:space="preserve">IGNACIO VARGAS </t>
  </si>
  <si>
    <t>DANIEL BRAVO</t>
  </si>
  <si>
    <t>SEBASTIAN SUAREZ</t>
  </si>
  <si>
    <t>GUILLERMO TOBAR</t>
  </si>
  <si>
    <t>Aldo Nahuelquin</t>
  </si>
  <si>
    <t>27-07.1994</t>
  </si>
  <si>
    <t>metropolitna</t>
  </si>
  <si>
    <t>85.54</t>
  </si>
  <si>
    <t>Alexix Reyes</t>
  </si>
  <si>
    <t>Vida Sana</t>
  </si>
  <si>
    <t>88.54</t>
  </si>
  <si>
    <t>Ricardo Salas</t>
  </si>
  <si>
    <t>91.82</t>
  </si>
  <si>
    <t>Patricio Vera</t>
  </si>
  <si>
    <t>Goliat</t>
  </si>
  <si>
    <t>93.24</t>
  </si>
  <si>
    <t>Michael Abatto</t>
  </si>
  <si>
    <t>La Serena</t>
  </si>
  <si>
    <t>90.94</t>
  </si>
  <si>
    <t>Fabian Soto</t>
  </si>
  <si>
    <t>Araucania</t>
  </si>
  <si>
    <t>92.07</t>
  </si>
  <si>
    <t>Sebastian Pinto</t>
  </si>
  <si>
    <t>89.90</t>
  </si>
  <si>
    <t>Camilo Zapata</t>
  </si>
  <si>
    <t>92.90</t>
  </si>
  <si>
    <t>maikol Palomino</t>
  </si>
  <si>
    <t>Machali</t>
  </si>
  <si>
    <t>85.26</t>
  </si>
  <si>
    <t xml:space="preserve">ROBERTO SAAVEDRA SAAVEDRA </t>
  </si>
  <si>
    <t xml:space="preserve">NICOLAS ESPINOSA ORTIZ </t>
  </si>
  <si>
    <t>CRISTOBAL QUINTANILLA TORRES</t>
  </si>
  <si>
    <t>CRISTOBAL SUAREZ ROJAS</t>
  </si>
  <si>
    <t xml:space="preserve">VIDA SANA </t>
  </si>
  <si>
    <t xml:space="preserve">LUIS LANDABUR AVILA </t>
  </si>
  <si>
    <t>LEONARDO RODRIGUEZ SANCHEZ</t>
  </si>
  <si>
    <t>EDUARDO PEÑALILLO GRANDON</t>
  </si>
  <si>
    <t>SEBASTIAN ANDIAS DIAZ</t>
  </si>
  <si>
    <t xml:space="preserve">RAUL VASQUEZ FERNANDEZ </t>
  </si>
  <si>
    <t xml:space="preserve">MATIAS CATALAN BRIONES </t>
  </si>
  <si>
    <t xml:space="preserve">JAIME VARGAS DIAS </t>
  </si>
  <si>
    <t>PUERTO MONTT</t>
  </si>
  <si>
    <t xml:space="preserve">LUCIANO MORALES SILVA </t>
  </si>
  <si>
    <t>JORGE ACUÑA  MUÑOZ</t>
  </si>
  <si>
    <t>WALDO GAYOSO MIRANDA</t>
  </si>
  <si>
    <t>YAJDIEL PEREZ BERRIOS</t>
  </si>
  <si>
    <t xml:space="preserve">MIGUEL VASQUEZ PLAZA </t>
  </si>
  <si>
    <t>BASTIAN ARAVENA OBREGON</t>
  </si>
  <si>
    <t xml:space="preserve">EZEQUIEL CASTRO BELDA </t>
  </si>
  <si>
    <t xml:space="preserve">SEBASTIAN MEDALLA MEDALLA </t>
  </si>
  <si>
    <t xml:space="preserve">BASTIAN CORDOBA CARRASCO </t>
  </si>
  <si>
    <t>}</t>
  </si>
  <si>
    <t>CAMPEONATO NACIONAL SUB 23</t>
  </si>
  <si>
    <t>Sebastian Trujillo Saez</t>
  </si>
  <si>
    <t>Josue Palma Cid</t>
  </si>
  <si>
    <t>Concepcion</t>
  </si>
  <si>
    <t>Thomas Wielandt Wachtea</t>
  </si>
  <si>
    <t>Rodrigo Mellafilo Melihuen</t>
  </si>
  <si>
    <t> 05/11/1995</t>
  </si>
  <si>
    <t>Metropolitana</t>
  </si>
  <si>
    <t>Jose Zarate Delgado</t>
  </si>
  <si>
    <t>Valparaiso</t>
  </si>
  <si>
    <t>Eduardo Mansilla Angel</t>
  </si>
  <si>
    <t>Yenaro Escobar Escobar </t>
  </si>
  <si>
    <t>20-11-1994 </t>
  </si>
  <si>
    <t>Samir Jeldes Medina</t>
  </si>
  <si>
    <t>Cristian Alvear Ceron</t>
  </si>
  <si>
    <t>Melinton Baeza Carcamo</t>
  </si>
  <si>
    <t>Andy Miranda Collao</t>
  </si>
  <si>
    <t>Elqui</t>
  </si>
  <si>
    <t>Ivan Cadiz Villegas</t>
  </si>
  <si>
    <t>Jorge Gonzalez Gonzalez</t>
  </si>
  <si>
    <t>Pablo Nuñez Farfan</t>
  </si>
  <si>
    <t>Jimmy Mancilla Bejar</t>
  </si>
  <si>
    <t> 09/04/2000</t>
  </si>
  <si>
    <t>Antofagasta</t>
  </si>
  <si>
    <t xml:space="preserve">CATEGORIA:  69 kg Varones                     FECHA:                                                     </t>
  </si>
  <si>
    <t xml:space="preserve">CATEGORIA:  77 kg Varones                         FECHA:                                                     </t>
  </si>
  <si>
    <t xml:space="preserve">CATEGORIA:  85 kg Varones                         FECHA:                                                     </t>
  </si>
  <si>
    <t xml:space="preserve">CATEGORIA:  94 kg Varones                         FECHA:                                                     </t>
  </si>
  <si>
    <t xml:space="preserve">CATEGORIA: 53 DAMAS                     FECHA:  01-09-2017                                                   </t>
  </si>
  <si>
    <t xml:space="preserve">CATEGORIA: 48 DAMAS                     FECHA:  01-09-2017                                                   </t>
  </si>
  <si>
    <t xml:space="preserve">CATEGORIA: 63 kg Damas                         FECHA:                                                     </t>
  </si>
  <si>
    <t xml:space="preserve">CATEGORIA:  75 KG DAMAS                         FECHA:                                                     </t>
  </si>
  <si>
    <t xml:space="preserve">CATEGORIA:  90 KG DAMAS                         FECHA:                                                     </t>
  </si>
  <si>
    <t xml:space="preserve">CATEGORIA:  MAS 90 KG DAMAS                         FECHA:                                                     </t>
  </si>
  <si>
    <t xml:space="preserve">CATEGORIA:  +105 Masculino                      FECHA: 03/09/2017                                                     </t>
  </si>
  <si>
    <t>ss</t>
  </si>
  <si>
    <t xml:space="preserve">CATEGORIA:  58 kg Damas                         FECHA:                                                     </t>
  </si>
  <si>
    <t xml:space="preserve">CATEGORIA:  105 kg Masculina                   FECHA: 03/09/2017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</si>
</sst>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0;[Red]0"/>
    <numFmt numFmtId="165" formatCode="0.000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7"/>
      <name val="Comic Sans MS"/>
      <family val="4"/>
    </font>
    <font>
      <b/>
      <sz val="6"/>
      <name val="Comic Sans MS"/>
      <family val="4"/>
    </font>
    <font>
      <sz val="11"/>
      <color theme="1"/>
      <name val="Comic Sans MS"/>
      <family val="4"/>
    </font>
    <font>
      <sz val="11"/>
      <name val="Calibri"/>
      <family val="2"/>
      <scheme val="minor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11"/>
      <color theme="1"/>
      <name val="Comic Sans MS"/>
      <family val="4"/>
    </font>
    <font>
      <sz val="8"/>
      <color theme="0"/>
      <name val="Comic Sans MS"/>
      <family val="4"/>
    </font>
    <font>
      <b/>
      <sz val="22"/>
      <color theme="0"/>
      <name val="Comic Sans MS"/>
      <family val="4"/>
    </font>
    <font>
      <b/>
      <sz val="18"/>
      <color theme="0"/>
      <name val="Comic Sans MS"/>
      <family val="4"/>
    </font>
    <font>
      <b/>
      <sz val="10"/>
      <color theme="0"/>
      <name val="Comic Sans MS"/>
      <family val="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1" fontId="17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6" fillId="0" borderId="0" xfId="1" applyFont="1" applyFill="1" applyBorder="1" applyAlignment="1" applyProtection="1">
      <protection locked="0"/>
    </xf>
    <xf numFmtId="165" fontId="8" fillId="0" borderId="0" xfId="0" applyNumberFormat="1" applyFont="1"/>
    <xf numFmtId="2" fontId="8" fillId="0" borderId="0" xfId="0" applyNumberFormat="1" applyFont="1"/>
    <xf numFmtId="0" fontId="9" fillId="2" borderId="0" xfId="0" applyFont="1" applyFill="1" applyBorder="1"/>
    <xf numFmtId="0" fontId="8" fillId="2" borderId="0" xfId="0" applyFont="1" applyFill="1" applyBorder="1"/>
    <xf numFmtId="0" fontId="11" fillId="3" borderId="0" xfId="1" applyFont="1" applyFill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14" fillId="2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Border="1" applyAlignment="1" applyProtection="1">
      <protection locked="0"/>
    </xf>
    <xf numFmtId="0" fontId="16" fillId="2" borderId="0" xfId="1" applyFont="1" applyFill="1" applyBorder="1" applyAlignment="1" applyProtection="1">
      <protection locked="0"/>
    </xf>
    <xf numFmtId="0" fontId="5" fillId="3" borderId="0" xfId="1" applyFont="1" applyFill="1" applyBorder="1" applyAlignment="1" applyProtection="1">
      <alignment horizontal="center" vertic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4" fillId="3" borderId="0" xfId="1" applyNumberFormat="1" applyFont="1" applyFill="1" applyBorder="1" applyAlignment="1" applyProtection="1">
      <alignment horizontal="right"/>
      <protection locked="0"/>
    </xf>
    <xf numFmtId="164" fontId="10" fillId="2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/>
    </xf>
    <xf numFmtId="1" fontId="4" fillId="3" borderId="0" xfId="1" applyNumberFormat="1" applyFont="1" applyFill="1" applyBorder="1" applyAlignment="1" applyProtection="1">
      <alignment horizontal="center"/>
      <protection locked="0"/>
    </xf>
    <xf numFmtId="0" fontId="4" fillId="3" borderId="0" xfId="1" applyNumberFormat="1" applyFont="1" applyFill="1" applyBorder="1" applyAlignment="1" applyProtection="1">
      <alignment horizontal="center"/>
      <protection locked="0"/>
    </xf>
    <xf numFmtId="1" fontId="4" fillId="3" borderId="0" xfId="1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9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66" fontId="4" fillId="2" borderId="0" xfId="1" applyNumberFormat="1" applyFont="1" applyFill="1" applyBorder="1" applyAlignment="1" applyProtection="1">
      <alignment horizontal="right"/>
      <protection locked="0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0" xfId="1" applyNumberFormat="1" applyFont="1" applyFill="1" applyBorder="1" applyAlignment="1" applyProtection="1">
      <alignment horizontal="center"/>
      <protection locked="0"/>
    </xf>
    <xf numFmtId="1" fontId="4" fillId="2" borderId="0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3" fontId="4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1" applyNumberFormat="1" applyFont="1" applyFill="1" applyBorder="1" applyAlignment="1" applyProtection="1">
      <alignment horizontal="right"/>
      <protection locked="0"/>
    </xf>
    <xf numFmtId="165" fontId="8" fillId="2" borderId="0" xfId="0" applyNumberFormat="1" applyFont="1" applyFill="1" applyBorder="1"/>
    <xf numFmtId="2" fontId="8" fillId="2" borderId="0" xfId="0" applyNumberFormat="1" applyFont="1" applyFill="1" applyBorder="1"/>
    <xf numFmtId="165" fontId="4" fillId="3" borderId="0" xfId="1" applyNumberFormat="1" applyFont="1" applyFill="1" applyBorder="1" applyAlignment="1" applyProtection="1">
      <alignment horizontal="right"/>
      <protection locked="0"/>
    </xf>
    <xf numFmtId="0" fontId="5" fillId="4" borderId="0" xfId="1" applyFont="1" applyFill="1" applyBorder="1" applyAlignment="1" applyProtection="1"/>
    <xf numFmtId="0" fontId="5" fillId="4" borderId="0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 vertical="center"/>
    </xf>
    <xf numFmtId="0" fontId="9" fillId="4" borderId="0" xfId="0" applyFont="1" applyFill="1" applyBorder="1"/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" fontId="4" fillId="4" borderId="0" xfId="1" applyNumberFormat="1" applyFont="1" applyFill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 applyProtection="1">
      <alignment horizontal="center"/>
    </xf>
    <xf numFmtId="0" fontId="4" fillId="4" borderId="0" xfId="1" applyNumberFormat="1" applyFont="1" applyFill="1" applyBorder="1" applyAlignment="1" applyProtection="1">
      <alignment horizontal="center"/>
      <protection locked="0"/>
    </xf>
    <xf numFmtId="1" fontId="4" fillId="4" borderId="0" xfId="1" applyNumberFormat="1" applyFont="1" applyFill="1" applyBorder="1" applyAlignment="1" applyProtection="1">
      <alignment horizontal="center"/>
    </xf>
    <xf numFmtId="3" fontId="4" fillId="3" borderId="0" xfId="1" applyNumberFormat="1" applyFont="1" applyFill="1" applyBorder="1" applyAlignment="1" applyProtection="1">
      <alignment horizontal="left"/>
      <protection locked="0"/>
    </xf>
    <xf numFmtId="3" fontId="4" fillId="4" borderId="0" xfId="1" applyNumberFormat="1" applyFont="1" applyFill="1" applyBorder="1" applyAlignment="1" applyProtection="1">
      <alignment horizontal="left"/>
      <protection locked="0"/>
    </xf>
    <xf numFmtId="1" fontId="4" fillId="4" borderId="0" xfId="1" applyNumberFormat="1" applyFont="1" applyFill="1" applyBorder="1" applyAlignment="1" applyProtection="1">
      <alignment horizontal="center"/>
      <protection locked="0"/>
    </xf>
    <xf numFmtId="0" fontId="4" fillId="4" borderId="0" xfId="1" applyNumberFormat="1" applyFont="1" applyFill="1" applyBorder="1" applyAlignment="1" applyProtection="1">
      <alignment horizontal="right"/>
      <protection locked="0"/>
    </xf>
    <xf numFmtId="165" fontId="4" fillId="4" borderId="0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4" fillId="4" borderId="0" xfId="2" applyNumberFormat="1" applyFont="1" applyFill="1" applyBorder="1" applyAlignment="1" applyProtection="1">
      <alignment horizontal="right"/>
      <protection locked="0"/>
    </xf>
    <xf numFmtId="166" fontId="4" fillId="4" borderId="0" xfId="1" applyNumberFormat="1" applyFont="1" applyFill="1" applyBorder="1" applyAlignment="1" applyProtection="1">
      <alignment horizontal="right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11" fillId="5" borderId="0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 textRotation="90" wrapText="1"/>
    </xf>
    <xf numFmtId="0" fontId="6" fillId="4" borderId="0" xfId="1" applyFont="1" applyFill="1" applyBorder="1" applyAlignment="1" applyProtection="1">
      <alignment horizontal="center" vertical="center" textRotation="90" wrapText="1"/>
    </xf>
    <xf numFmtId="0" fontId="5" fillId="4" borderId="0" xfId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>
      <alignment horizontal="center" vertical="center" textRotation="90"/>
    </xf>
    <xf numFmtId="0" fontId="4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horizontal="center" textRotation="90"/>
    </xf>
    <xf numFmtId="0" fontId="12" fillId="4" borderId="0" xfId="0" applyFont="1" applyFill="1" applyBorder="1"/>
    <xf numFmtId="165" fontId="6" fillId="4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/>
      <protection locked="0"/>
    </xf>
  </cellXfs>
  <cellStyles count="3">
    <cellStyle name="Millares [0]" xfId="2" builtinId="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212350</xdr:colOff>
      <xdr:row>1</xdr:row>
      <xdr:rowOff>15137</xdr:rowOff>
    </xdr:from>
    <xdr:to>
      <xdr:col>12</xdr:col>
      <xdr:colOff>47625</xdr:colOff>
      <xdr:row>4</xdr:row>
      <xdr:rowOff>12726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725" y="234212"/>
          <a:ext cx="2997575" cy="6262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44824</xdr:rowOff>
    </xdr:from>
    <xdr:to>
      <xdr:col>10</xdr:col>
      <xdr:colOff>228600</xdr:colOff>
      <xdr:row>4</xdr:row>
      <xdr:rowOff>205853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2250" y="473449"/>
          <a:ext cx="2797550" cy="58012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44824</xdr:rowOff>
    </xdr:from>
    <xdr:to>
      <xdr:col>9</xdr:col>
      <xdr:colOff>368674</xdr:colOff>
      <xdr:row>4</xdr:row>
      <xdr:rowOff>186802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2250" y="473449"/>
          <a:ext cx="2797550" cy="5801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1533604</xdr:colOff>
      <xdr:row>2</xdr:row>
      <xdr:rowOff>31216</xdr:rowOff>
    </xdr:from>
    <xdr:to>
      <xdr:col>9</xdr:col>
      <xdr:colOff>80844</xdr:colOff>
      <xdr:row>4</xdr:row>
      <xdr:rowOff>599195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461" y="248930"/>
          <a:ext cx="4343883" cy="9761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304159</xdr:colOff>
      <xdr:row>2</xdr:row>
      <xdr:rowOff>14093</xdr:rowOff>
    </xdr:from>
    <xdr:to>
      <xdr:col>7</xdr:col>
      <xdr:colOff>241247</xdr:colOff>
      <xdr:row>4</xdr:row>
      <xdr:rowOff>202562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230" y="435914"/>
          <a:ext cx="3025910" cy="5966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358587</xdr:colOff>
      <xdr:row>2</xdr:row>
      <xdr:rowOff>27700</xdr:rowOff>
    </xdr:from>
    <xdr:to>
      <xdr:col>10</xdr:col>
      <xdr:colOff>194982</xdr:colOff>
      <xdr:row>4</xdr:row>
      <xdr:rowOff>187595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2387" y="456325"/>
          <a:ext cx="3027270" cy="6075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380998</xdr:colOff>
      <xdr:row>2</xdr:row>
      <xdr:rowOff>44823</xdr:rowOff>
    </xdr:from>
    <xdr:to>
      <xdr:col>12</xdr:col>
      <xdr:colOff>312643</xdr:colOff>
      <xdr:row>4</xdr:row>
      <xdr:rowOff>612802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204" y="268941"/>
          <a:ext cx="4346763" cy="9938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437027</xdr:colOff>
      <xdr:row>2</xdr:row>
      <xdr:rowOff>78441</xdr:rowOff>
    </xdr:from>
    <xdr:to>
      <xdr:col>12</xdr:col>
      <xdr:colOff>43702</xdr:colOff>
      <xdr:row>4</xdr:row>
      <xdr:rowOff>646420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8" y="302559"/>
          <a:ext cx="4346763" cy="993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621925</xdr:colOff>
      <xdr:row>1</xdr:row>
      <xdr:rowOff>15137</xdr:rowOff>
    </xdr:from>
    <xdr:to>
      <xdr:col>9</xdr:col>
      <xdr:colOff>171450</xdr:colOff>
      <xdr:row>4</xdr:row>
      <xdr:rowOff>12726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850" y="224687"/>
          <a:ext cx="2997575" cy="626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259975</xdr:colOff>
      <xdr:row>1</xdr:row>
      <xdr:rowOff>6723</xdr:rowOff>
    </xdr:from>
    <xdr:to>
      <xdr:col>10</xdr:col>
      <xdr:colOff>76200</xdr:colOff>
      <xdr:row>3</xdr:row>
      <xdr:rowOff>205556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325" y="216273"/>
          <a:ext cx="3464300" cy="6179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2241175</xdr:colOff>
      <xdr:row>0</xdr:row>
      <xdr:rowOff>206748</xdr:rowOff>
    </xdr:from>
    <xdr:to>
      <xdr:col>9</xdr:col>
      <xdr:colOff>19050</xdr:colOff>
      <xdr:row>3</xdr:row>
      <xdr:rowOff>196031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6950" y="206748"/>
          <a:ext cx="3464300" cy="6179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44824</xdr:rowOff>
    </xdr:from>
    <xdr:to>
      <xdr:col>13</xdr:col>
      <xdr:colOff>28575</xdr:colOff>
      <xdr:row>4</xdr:row>
      <xdr:rowOff>193403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475" y="473449"/>
          <a:ext cx="3454775" cy="7867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44824</xdr:rowOff>
    </xdr:from>
    <xdr:to>
      <xdr:col>11</xdr:col>
      <xdr:colOff>133351</xdr:colOff>
      <xdr:row>5</xdr:row>
      <xdr:rowOff>14109</xdr:rowOff>
    </xdr:to>
    <xdr:pic>
      <xdr:nvPicPr>
        <xdr:cNvPr id="8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475" y="282949"/>
          <a:ext cx="3454775" cy="7867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145676</xdr:colOff>
      <xdr:row>2</xdr:row>
      <xdr:rowOff>44825</xdr:rowOff>
    </xdr:from>
    <xdr:to>
      <xdr:col>10</xdr:col>
      <xdr:colOff>246531</xdr:colOff>
      <xdr:row>4</xdr:row>
      <xdr:rowOff>161624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8441" y="470649"/>
          <a:ext cx="3171266" cy="5090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515470</xdr:colOff>
      <xdr:row>2</xdr:row>
      <xdr:rowOff>44825</xdr:rowOff>
    </xdr:from>
    <xdr:to>
      <xdr:col>10</xdr:col>
      <xdr:colOff>212912</xdr:colOff>
      <xdr:row>4</xdr:row>
      <xdr:rowOff>185006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82" y="470649"/>
          <a:ext cx="3316942" cy="5323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44824</xdr:rowOff>
    </xdr:from>
    <xdr:to>
      <xdr:col>10</xdr:col>
      <xdr:colOff>228600</xdr:colOff>
      <xdr:row>4</xdr:row>
      <xdr:rowOff>205853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2250" y="473449"/>
          <a:ext cx="2797550" cy="580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L8" sqref="L8:N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9.42578125" style="1" customWidth="1"/>
    <col min="4" max="4" width="14" style="1" customWidth="1"/>
    <col min="5" max="5" width="16" style="1" customWidth="1"/>
    <col min="6" max="6" width="8.85546875" style="1" customWidth="1"/>
    <col min="7" max="8" width="3.28515625" style="1" bestFit="1" customWidth="1"/>
    <col min="9" max="11" width="4.140625" style="1" customWidth="1"/>
    <col min="12" max="12" width="3.5703125" style="1" customWidth="1"/>
    <col min="13" max="13" width="3.28515625" style="1" customWidth="1"/>
    <col min="14" max="16" width="4" style="1" customWidth="1"/>
    <col min="17" max="17" width="4.85546875" style="1" customWidth="1"/>
    <col min="18" max="19" width="4.28515625" style="1" customWidth="1"/>
    <col min="20" max="20" width="5" style="1" customWidth="1"/>
    <col min="21" max="21" width="4.28515625" style="1" customWidth="1"/>
    <col min="22" max="22" width="3.28515625" style="1" customWidth="1"/>
    <col min="23" max="23" width="8.7109375" style="1" customWidth="1"/>
    <col min="24" max="24" width="9.5703125" style="1" customWidth="1"/>
    <col min="25" max="25" width="9.140625" style="1" customWidth="1"/>
    <col min="26" max="26" width="9.28515625" style="1" customWidth="1"/>
    <col min="27" max="27" width="4.85546875" style="1" customWidth="1"/>
    <col min="28" max="28" width="7.5703125" style="1" customWidth="1"/>
    <col min="29" max="16384" width="11.42578125" style="1"/>
  </cols>
  <sheetData>
    <row r="1" spans="1:29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9" x14ac:dyDescent="0.3">
      <c r="A2" s="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2"/>
      <c r="T2" s="12"/>
      <c r="U2" s="12"/>
      <c r="V2" s="12"/>
      <c r="W2" s="12"/>
      <c r="X2" s="13"/>
      <c r="Y2" s="4"/>
      <c r="Z2"/>
    </row>
    <row r="3" spans="1:29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3"/>
      <c r="Y3" s="4"/>
      <c r="Z3"/>
    </row>
    <row r="4" spans="1:29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3"/>
      <c r="Y4" s="4"/>
      <c r="Z4"/>
    </row>
    <row r="5" spans="1:29" ht="33" x14ac:dyDescent="0.3">
      <c r="A5" s="1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14"/>
      <c r="T5" s="14"/>
      <c r="U5" s="14"/>
      <c r="V5" s="14"/>
      <c r="W5" s="14"/>
      <c r="X5" s="15"/>
      <c r="Y5" s="5"/>
      <c r="Z5"/>
    </row>
    <row r="6" spans="1:29" ht="29.25" x14ac:dyDescent="0.3">
      <c r="A6" s="11"/>
      <c r="B6" s="65" t="s">
        <v>102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6"/>
      <c r="T6" s="16"/>
      <c r="U6" s="16"/>
      <c r="V6" s="16"/>
      <c r="W6" s="16"/>
      <c r="X6" s="17"/>
      <c r="Y6" s="6"/>
      <c r="Z6"/>
    </row>
    <row r="7" spans="1:29" ht="17.25" x14ac:dyDescent="0.35">
      <c r="A7" s="11"/>
      <c r="B7" s="66" t="s">
        <v>199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8"/>
      <c r="T7" s="18"/>
      <c r="U7" s="18"/>
      <c r="V7" s="18"/>
      <c r="W7" s="18"/>
      <c r="X7" s="19"/>
      <c r="Y7" s="7"/>
      <c r="Z7"/>
    </row>
    <row r="8" spans="1:29" ht="24" customHeight="1" x14ac:dyDescent="0.3">
      <c r="A8" s="11"/>
      <c r="B8" s="43" t="s">
        <v>2</v>
      </c>
      <c r="C8" s="72" t="s">
        <v>3</v>
      </c>
      <c r="D8" s="73" t="s">
        <v>4</v>
      </c>
      <c r="E8" s="73" t="s">
        <v>0</v>
      </c>
      <c r="F8" s="73" t="s">
        <v>5</v>
      </c>
      <c r="G8" s="70" t="s">
        <v>6</v>
      </c>
      <c r="H8" s="70"/>
      <c r="I8" s="70"/>
      <c r="J8" s="71" t="s">
        <v>7</v>
      </c>
      <c r="K8" s="68" t="s">
        <v>8</v>
      </c>
      <c r="L8" s="70" t="s">
        <v>9</v>
      </c>
      <c r="M8" s="70"/>
      <c r="N8" s="70"/>
      <c r="O8" s="71" t="s">
        <v>7</v>
      </c>
      <c r="P8" s="68" t="s">
        <v>8</v>
      </c>
      <c r="Q8" s="69" t="s">
        <v>10</v>
      </c>
      <c r="R8" s="68" t="s">
        <v>8</v>
      </c>
      <c r="S8" s="11"/>
      <c r="T8" s="11"/>
      <c r="U8" s="11"/>
      <c r="V8" s="11"/>
      <c r="W8" s="11"/>
      <c r="X8" s="11"/>
    </row>
    <row r="9" spans="1:29" ht="16.5" customHeight="1" x14ac:dyDescent="0.3">
      <c r="A9" s="11"/>
      <c r="B9" s="43"/>
      <c r="C9" s="72"/>
      <c r="D9" s="73"/>
      <c r="E9" s="73"/>
      <c r="F9" s="73"/>
      <c r="G9" s="44">
        <v>1</v>
      </c>
      <c r="H9" s="44">
        <v>2</v>
      </c>
      <c r="I9" s="44">
        <v>3</v>
      </c>
      <c r="J9" s="71"/>
      <c r="K9" s="68"/>
      <c r="L9" s="44">
        <v>1</v>
      </c>
      <c r="M9" s="44">
        <v>2</v>
      </c>
      <c r="N9" s="44">
        <v>3</v>
      </c>
      <c r="O9" s="71"/>
      <c r="P9" s="68"/>
      <c r="Q9" s="69"/>
      <c r="R9" s="68"/>
      <c r="S9" s="11"/>
      <c r="T9" s="11"/>
      <c r="U9" s="11"/>
      <c r="V9" s="11"/>
      <c r="W9" s="11"/>
      <c r="X9" s="11"/>
    </row>
    <row r="10" spans="1:29" ht="17.25" x14ac:dyDescent="0.35">
      <c r="A10" s="11"/>
      <c r="B10" s="20">
        <v>1</v>
      </c>
      <c r="C10" s="10" t="s">
        <v>79</v>
      </c>
      <c r="D10" s="21">
        <v>37576</v>
      </c>
      <c r="E10" s="22" t="s">
        <v>39</v>
      </c>
      <c r="F10" s="54">
        <v>48000</v>
      </c>
      <c r="G10" s="24">
        <v>46</v>
      </c>
      <c r="H10" s="24">
        <v>52</v>
      </c>
      <c r="I10" s="24">
        <v>-55</v>
      </c>
      <c r="J10" s="25">
        <f>MAX(G10:I10)</f>
        <v>52</v>
      </c>
      <c r="K10" s="26">
        <v>1</v>
      </c>
      <c r="L10" s="24">
        <v>60</v>
      </c>
      <c r="M10" s="24">
        <v>65</v>
      </c>
      <c r="N10" s="24">
        <v>-71</v>
      </c>
      <c r="O10" s="25">
        <f>MAX(L10:N10)</f>
        <v>65</v>
      </c>
      <c r="P10" s="27">
        <v>1</v>
      </c>
      <c r="Q10" s="28">
        <f>(J10+O10)</f>
        <v>117</v>
      </c>
      <c r="R10" s="27">
        <v>1</v>
      </c>
      <c r="S10" s="11"/>
      <c r="T10" s="11"/>
      <c r="U10" s="11"/>
      <c r="V10" s="30"/>
      <c r="W10" s="11"/>
      <c r="X10" s="11"/>
    </row>
    <row r="11" spans="1:29" ht="17.25" x14ac:dyDescent="0.35">
      <c r="A11" s="11"/>
      <c r="B11" s="45">
        <v>2</v>
      </c>
      <c r="C11" s="46" t="s">
        <v>80</v>
      </c>
      <c r="D11" s="47">
        <v>35927</v>
      </c>
      <c r="E11" s="48" t="s">
        <v>81</v>
      </c>
      <c r="F11" s="55">
        <v>44740</v>
      </c>
      <c r="G11" s="50">
        <v>30</v>
      </c>
      <c r="H11" s="50">
        <v>-32</v>
      </c>
      <c r="I11" s="50">
        <v>-32</v>
      </c>
      <c r="J11" s="51">
        <f t="shared" ref="J11" si="0">MAX(G11:I11)</f>
        <v>30</v>
      </c>
      <c r="K11" s="52">
        <v>2</v>
      </c>
      <c r="L11" s="50">
        <v>35</v>
      </c>
      <c r="M11" s="50">
        <v>-37</v>
      </c>
      <c r="N11" s="50">
        <v>37</v>
      </c>
      <c r="O11" s="51">
        <f t="shared" ref="O11" si="1">MAX(L11:N11)</f>
        <v>37</v>
      </c>
      <c r="P11" s="52">
        <v>2</v>
      </c>
      <c r="Q11" s="53">
        <f>(J11+O11)</f>
        <v>67</v>
      </c>
      <c r="R11" s="52">
        <v>2</v>
      </c>
      <c r="S11" s="11"/>
      <c r="T11" s="11"/>
      <c r="U11" s="11"/>
      <c r="V11" s="30"/>
      <c r="W11" s="30"/>
      <c r="X11" s="30"/>
      <c r="Y11" s="2"/>
      <c r="Z11" s="2"/>
      <c r="AA11" s="2"/>
      <c r="AB11" s="2"/>
      <c r="AC11" s="2"/>
    </row>
    <row r="12" spans="1:29" x14ac:dyDescent="0.3">
      <c r="A12" s="11"/>
      <c r="B12" s="11"/>
      <c r="C12" s="11"/>
      <c r="D12" s="11"/>
      <c r="E12" s="30"/>
      <c r="F12" s="30"/>
      <c r="G12" s="30"/>
      <c r="H12" s="30"/>
      <c r="I12" s="30"/>
      <c r="J12" s="30"/>
      <c r="K12" s="3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9" x14ac:dyDescent="0.3">
      <c r="A13" s="11"/>
      <c r="B13" s="11"/>
      <c r="C13" s="11"/>
      <c r="D13" s="11"/>
      <c r="E13" s="11"/>
      <c r="F13" s="30"/>
      <c r="G13" s="30"/>
      <c r="H13" s="30"/>
      <c r="I13" s="30"/>
      <c r="J13" s="30"/>
      <c r="K13" s="30"/>
      <c r="L13" s="3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9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9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9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</sheetData>
  <mergeCells count="16">
    <mergeCell ref="B5:R5"/>
    <mergeCell ref="B6:R6"/>
    <mergeCell ref="B7:R7"/>
    <mergeCell ref="B2:R4"/>
    <mergeCell ref="P8:P9"/>
    <mergeCell ref="Q8:Q9"/>
    <mergeCell ref="R8:R9"/>
    <mergeCell ref="G8:I8"/>
    <mergeCell ref="J8:J9"/>
    <mergeCell ref="K8:K9"/>
    <mergeCell ref="L8:N8"/>
    <mergeCell ref="O8:O9"/>
    <mergeCell ref="C8:C9"/>
    <mergeCell ref="D8:D9"/>
    <mergeCell ref="E8:E9"/>
    <mergeCell ref="F8:F9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85" zoomScaleNormal="85" workbookViewId="0">
      <selection activeCell="B3" sqref="B3:R5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4.85546875" style="1" customWidth="1"/>
    <col min="4" max="4" width="14" style="1" customWidth="1"/>
    <col min="5" max="5" width="16" style="1" customWidth="1"/>
    <col min="6" max="6" width="8.140625" style="8" customWidth="1"/>
    <col min="7" max="10" width="4.140625" style="1" customWidth="1"/>
    <col min="11" max="11" width="3.5703125" style="1" customWidth="1"/>
    <col min="12" max="12" width="4.7109375" style="1" bestFit="1" customWidth="1"/>
    <col min="13" max="13" width="5" style="1" customWidth="1"/>
    <col min="14" max="14" width="4.5703125" style="1" customWidth="1"/>
    <col min="15" max="15" width="4.85546875" style="1" customWidth="1"/>
    <col min="16" max="16" width="5.7109375" style="1" customWidth="1"/>
    <col min="17" max="18" width="4.28515625" style="1" customWidth="1"/>
    <col min="19" max="19" width="9.5703125" style="1" customWidth="1"/>
    <col min="20" max="20" width="4.28515625" style="1" customWidth="1"/>
    <col min="21" max="22" width="3.28515625" style="1" customWidth="1"/>
    <col min="23" max="23" width="8" style="9" customWidth="1"/>
    <col min="24" max="24" width="5.570312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30" x14ac:dyDescent="0.3">
      <c r="A1" s="11"/>
      <c r="B1" s="11"/>
      <c r="C1" s="11"/>
      <c r="D1" s="11"/>
      <c r="E1" s="11"/>
      <c r="F1" s="4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41"/>
      <c r="X1" s="11"/>
      <c r="Y1" s="11"/>
    </row>
    <row r="2" spans="1:30" x14ac:dyDescent="0.3">
      <c r="A2" s="11"/>
      <c r="B2" s="11"/>
      <c r="C2" s="11"/>
      <c r="D2" s="11"/>
      <c r="E2" s="11"/>
      <c r="F2" s="4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1"/>
      <c r="X2" s="11"/>
      <c r="Y2" s="11"/>
    </row>
    <row r="3" spans="1:30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13"/>
      <c r="Z3" s="4"/>
      <c r="AA3"/>
    </row>
    <row r="4" spans="1:30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13"/>
      <c r="Z4" s="4"/>
      <c r="AA4"/>
    </row>
    <row r="5" spans="1:30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2"/>
      <c r="Y5" s="13"/>
      <c r="Z5" s="4"/>
      <c r="AA5"/>
    </row>
    <row r="6" spans="1:30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4"/>
      <c r="Y6" s="15"/>
      <c r="Z6" s="5"/>
      <c r="AA6"/>
    </row>
    <row r="7" spans="1:30" ht="29.25" x14ac:dyDescent="0.3">
      <c r="A7" s="11"/>
      <c r="B7" s="65" t="s">
        <v>102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6"/>
      <c r="Y7" s="17"/>
      <c r="Z7" s="6"/>
      <c r="AA7"/>
    </row>
    <row r="8" spans="1:30" ht="17.25" x14ac:dyDescent="0.35">
      <c r="A8" s="11"/>
      <c r="B8" s="66" t="s">
        <v>104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8"/>
      <c r="Y8" s="19"/>
      <c r="Z8" s="7"/>
      <c r="AA8"/>
    </row>
    <row r="9" spans="1:30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6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11"/>
      <c r="U9" s="11"/>
      <c r="V9" s="11"/>
      <c r="W9" s="11"/>
      <c r="X9" s="11"/>
    </row>
    <row r="10" spans="1:30" x14ac:dyDescent="0.3">
      <c r="A10" s="11"/>
      <c r="B10" s="70"/>
      <c r="C10" s="72"/>
      <c r="D10" s="73"/>
      <c r="E10" s="73"/>
      <c r="F10" s="76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  <c r="V10" s="11"/>
      <c r="W10" s="11"/>
      <c r="X10" s="11"/>
    </row>
    <row r="11" spans="1:30" ht="17.25" x14ac:dyDescent="0.35">
      <c r="A11" s="11"/>
      <c r="B11" s="20">
        <v>1</v>
      </c>
      <c r="C11" s="10" t="s">
        <v>118</v>
      </c>
      <c r="D11" s="21">
        <v>36844</v>
      </c>
      <c r="E11" s="22" t="s">
        <v>77</v>
      </c>
      <c r="F11" s="42">
        <v>60.88</v>
      </c>
      <c r="G11" s="24">
        <v>88</v>
      </c>
      <c r="H11" s="24">
        <v>92</v>
      </c>
      <c r="I11" s="24">
        <v>-96</v>
      </c>
      <c r="J11" s="25">
        <f t="shared" ref="J11:J17" si="0">MAX(G11:I11)</f>
        <v>92</v>
      </c>
      <c r="K11" s="27">
        <v>2</v>
      </c>
      <c r="L11" s="24">
        <v>110</v>
      </c>
      <c r="M11" s="24">
        <v>117</v>
      </c>
      <c r="N11" s="24">
        <v>119</v>
      </c>
      <c r="O11" s="25">
        <f t="shared" ref="O11:O17" si="1">MAX(L11:N11)</f>
        <v>119</v>
      </c>
      <c r="P11" s="27">
        <v>1</v>
      </c>
      <c r="Q11" s="28">
        <f t="shared" ref="Q11:Q17" si="2">(J11+O11)</f>
        <v>211</v>
      </c>
      <c r="R11" s="27">
        <v>1</v>
      </c>
      <c r="S11" s="11"/>
      <c r="T11" s="11"/>
      <c r="U11" s="11"/>
      <c r="V11" s="11"/>
      <c r="W11" s="30"/>
      <c r="X11" s="11"/>
    </row>
    <row r="12" spans="1:30" ht="17.25" x14ac:dyDescent="0.35">
      <c r="A12" s="11"/>
      <c r="B12" s="45">
        <v>2</v>
      </c>
      <c r="C12" s="46" t="s">
        <v>117</v>
      </c>
      <c r="D12" s="47">
        <v>34443</v>
      </c>
      <c r="E12" s="48" t="s">
        <v>88</v>
      </c>
      <c r="F12" s="58">
        <v>61.3</v>
      </c>
      <c r="G12" s="50">
        <v>85</v>
      </c>
      <c r="H12" s="50">
        <v>90</v>
      </c>
      <c r="I12" s="50">
        <v>93</v>
      </c>
      <c r="J12" s="51">
        <f t="shared" si="0"/>
        <v>93</v>
      </c>
      <c r="K12" s="56">
        <v>1</v>
      </c>
      <c r="L12" s="50">
        <v>110</v>
      </c>
      <c r="M12" s="50">
        <v>114</v>
      </c>
      <c r="N12" s="50">
        <v>117</v>
      </c>
      <c r="O12" s="51">
        <f t="shared" si="1"/>
        <v>117</v>
      </c>
      <c r="P12" s="52">
        <v>2</v>
      </c>
      <c r="Q12" s="53">
        <f t="shared" si="2"/>
        <v>210</v>
      </c>
      <c r="R12" s="52">
        <v>2</v>
      </c>
      <c r="S12" s="11"/>
      <c r="T12" s="11"/>
      <c r="U12" s="11"/>
      <c r="V12" s="11"/>
      <c r="W12" s="30"/>
      <c r="X12" s="30"/>
      <c r="Y12" s="2"/>
      <c r="Z12" s="2"/>
      <c r="AA12" s="2"/>
      <c r="AB12" s="2"/>
      <c r="AC12" s="2"/>
      <c r="AD12" s="2"/>
    </row>
    <row r="13" spans="1:30" ht="17.25" x14ac:dyDescent="0.35">
      <c r="A13" s="11"/>
      <c r="B13" s="20">
        <v>3</v>
      </c>
      <c r="C13" s="10" t="s">
        <v>113</v>
      </c>
      <c r="D13" s="21">
        <v>36560</v>
      </c>
      <c r="E13" s="22" t="s">
        <v>109</v>
      </c>
      <c r="F13" s="42">
        <v>62</v>
      </c>
      <c r="G13" s="24">
        <v>85</v>
      </c>
      <c r="H13" s="24">
        <v>90</v>
      </c>
      <c r="I13" s="24">
        <v>-95</v>
      </c>
      <c r="J13" s="25">
        <f t="shared" si="0"/>
        <v>90</v>
      </c>
      <c r="K13" s="27">
        <v>3</v>
      </c>
      <c r="L13" s="24">
        <v>100</v>
      </c>
      <c r="M13" s="24">
        <v>107</v>
      </c>
      <c r="N13" s="24">
        <v>111</v>
      </c>
      <c r="O13" s="25">
        <f t="shared" si="1"/>
        <v>111</v>
      </c>
      <c r="P13" s="27">
        <v>3</v>
      </c>
      <c r="Q13" s="28">
        <f t="shared" si="2"/>
        <v>201</v>
      </c>
      <c r="R13" s="27">
        <v>3</v>
      </c>
      <c r="S13" s="11"/>
      <c r="T13" s="11"/>
      <c r="U13" s="11"/>
      <c r="V13" s="11"/>
      <c r="W13" s="11"/>
      <c r="X13" s="30"/>
      <c r="Y13" s="3"/>
      <c r="Z13" s="3"/>
      <c r="AA13" s="3"/>
      <c r="AB13" s="3"/>
      <c r="AC13" s="3"/>
      <c r="AD13" s="3"/>
    </row>
    <row r="14" spans="1:30" ht="17.25" x14ac:dyDescent="0.35">
      <c r="A14" s="11"/>
      <c r="B14" s="45">
        <v>4</v>
      </c>
      <c r="C14" s="46" t="s">
        <v>116</v>
      </c>
      <c r="D14" s="47">
        <v>35988</v>
      </c>
      <c r="E14" s="48" t="s">
        <v>33</v>
      </c>
      <c r="F14" s="58">
        <v>58.8</v>
      </c>
      <c r="G14" s="50">
        <v>76</v>
      </c>
      <c r="H14" s="50">
        <v>80</v>
      </c>
      <c r="I14" s="50">
        <v>84</v>
      </c>
      <c r="J14" s="51">
        <f t="shared" si="0"/>
        <v>84</v>
      </c>
      <c r="K14" s="52">
        <v>4</v>
      </c>
      <c r="L14" s="50">
        <v>100</v>
      </c>
      <c r="M14" s="50">
        <v>-105</v>
      </c>
      <c r="N14" s="50">
        <v>108</v>
      </c>
      <c r="O14" s="51">
        <f t="shared" si="1"/>
        <v>108</v>
      </c>
      <c r="P14" s="52">
        <v>4</v>
      </c>
      <c r="Q14" s="53">
        <f t="shared" si="2"/>
        <v>192</v>
      </c>
      <c r="R14" s="52">
        <v>4</v>
      </c>
      <c r="S14" s="11"/>
      <c r="T14" s="11"/>
      <c r="U14" s="11"/>
      <c r="V14" s="11"/>
      <c r="W14" s="11"/>
      <c r="X14" s="11"/>
    </row>
    <row r="15" spans="1:30" ht="17.25" x14ac:dyDescent="0.35">
      <c r="A15" s="11"/>
      <c r="B15" s="20">
        <v>5</v>
      </c>
      <c r="C15" s="10" t="s">
        <v>119</v>
      </c>
      <c r="D15" s="21">
        <v>37493</v>
      </c>
      <c r="E15" s="22" t="s">
        <v>94</v>
      </c>
      <c r="F15" s="42">
        <v>61.18</v>
      </c>
      <c r="G15" s="24">
        <v>75</v>
      </c>
      <c r="H15" s="24">
        <v>78</v>
      </c>
      <c r="I15" s="24">
        <v>81</v>
      </c>
      <c r="J15" s="25">
        <f t="shared" si="0"/>
        <v>81</v>
      </c>
      <c r="K15" s="27">
        <v>5</v>
      </c>
      <c r="L15" s="24">
        <v>95</v>
      </c>
      <c r="M15" s="24">
        <v>-100</v>
      </c>
      <c r="N15" s="24">
        <v>-100</v>
      </c>
      <c r="O15" s="25">
        <f t="shared" si="1"/>
        <v>95</v>
      </c>
      <c r="P15" s="27">
        <v>6</v>
      </c>
      <c r="Q15" s="28">
        <f t="shared" si="2"/>
        <v>176</v>
      </c>
      <c r="R15" s="27">
        <v>5</v>
      </c>
      <c r="S15" s="11"/>
      <c r="T15" s="11"/>
      <c r="U15" s="11"/>
      <c r="V15" s="11"/>
      <c r="W15" s="11"/>
      <c r="X15" s="11"/>
    </row>
    <row r="16" spans="1:30" ht="17.25" x14ac:dyDescent="0.35">
      <c r="A16" s="11"/>
      <c r="B16" s="45">
        <v>6</v>
      </c>
      <c r="C16" s="46" t="s">
        <v>120</v>
      </c>
      <c r="D16" s="47">
        <v>37258</v>
      </c>
      <c r="E16" s="48" t="s">
        <v>98</v>
      </c>
      <c r="F16" s="58">
        <v>61.62</v>
      </c>
      <c r="G16" s="50">
        <v>70</v>
      </c>
      <c r="H16" s="50">
        <v>75</v>
      </c>
      <c r="I16" s="50">
        <v>-80</v>
      </c>
      <c r="J16" s="51">
        <f t="shared" si="0"/>
        <v>75</v>
      </c>
      <c r="K16" s="52">
        <v>6</v>
      </c>
      <c r="L16" s="50">
        <v>90</v>
      </c>
      <c r="M16" s="50">
        <v>-95</v>
      </c>
      <c r="N16" s="50">
        <v>100</v>
      </c>
      <c r="O16" s="51">
        <f t="shared" si="1"/>
        <v>100</v>
      </c>
      <c r="P16" s="52">
        <v>5</v>
      </c>
      <c r="Q16" s="53">
        <f t="shared" si="2"/>
        <v>175</v>
      </c>
      <c r="R16" s="52">
        <v>6</v>
      </c>
      <c r="S16" s="11"/>
      <c r="T16" s="11"/>
      <c r="U16" s="11"/>
      <c r="V16" s="11"/>
      <c r="W16" s="11"/>
      <c r="X16" s="11"/>
    </row>
    <row r="17" spans="1:25" ht="17.25" x14ac:dyDescent="0.35">
      <c r="A17" s="11"/>
      <c r="B17" s="20">
        <v>7</v>
      </c>
      <c r="C17" s="10" t="s">
        <v>114</v>
      </c>
      <c r="D17" s="21">
        <v>35635</v>
      </c>
      <c r="E17" s="22" t="s">
        <v>109</v>
      </c>
      <c r="F17" s="42" t="s">
        <v>115</v>
      </c>
      <c r="G17" s="24">
        <v>80</v>
      </c>
      <c r="H17" s="24">
        <v>90</v>
      </c>
      <c r="I17" s="24">
        <v>96</v>
      </c>
      <c r="J17" s="25">
        <f t="shared" si="0"/>
        <v>96</v>
      </c>
      <c r="K17" s="27" t="s">
        <v>110</v>
      </c>
      <c r="L17" s="24">
        <v>102</v>
      </c>
      <c r="M17" s="24">
        <v>110</v>
      </c>
      <c r="N17" s="24">
        <v>-115</v>
      </c>
      <c r="O17" s="25">
        <f t="shared" si="1"/>
        <v>110</v>
      </c>
      <c r="P17" s="27" t="s">
        <v>110</v>
      </c>
      <c r="Q17" s="28">
        <f t="shared" si="2"/>
        <v>206</v>
      </c>
      <c r="R17" s="27" t="s">
        <v>110</v>
      </c>
      <c r="S17" s="11"/>
      <c r="T17" s="11"/>
      <c r="U17" s="11"/>
      <c r="V17" s="11"/>
      <c r="W17" s="11"/>
      <c r="X17" s="11"/>
    </row>
    <row r="18" spans="1:25" x14ac:dyDescent="0.3">
      <c r="A18" s="11"/>
      <c r="B18" s="11"/>
      <c r="C18" s="11"/>
      <c r="D18" s="11"/>
      <c r="E18" s="11"/>
      <c r="F18" s="4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41"/>
      <c r="T18" s="11"/>
      <c r="U18" s="11"/>
      <c r="V18" s="11"/>
      <c r="W18" s="11"/>
      <c r="X18" s="11"/>
      <c r="Y18" s="11"/>
    </row>
    <row r="19" spans="1:25" x14ac:dyDescent="0.3">
      <c r="A19" s="11"/>
      <c r="B19" s="11"/>
      <c r="C19" s="11"/>
      <c r="D19" s="11"/>
      <c r="E19" s="11"/>
      <c r="F19" s="4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41"/>
      <c r="T19" s="11"/>
      <c r="U19" s="11"/>
      <c r="V19" s="11"/>
      <c r="W19" s="11"/>
      <c r="X19" s="11"/>
      <c r="Y19" s="11"/>
    </row>
    <row r="20" spans="1:25" x14ac:dyDescent="0.3">
      <c r="A20" s="11"/>
      <c r="B20" s="11"/>
      <c r="C20" s="11"/>
      <c r="D20" s="11"/>
      <c r="E20" s="11"/>
      <c r="F20" s="4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1"/>
      <c r="U20" s="11"/>
      <c r="V20" s="11"/>
      <c r="W20" s="11"/>
      <c r="X20" s="11"/>
      <c r="Y20" s="11"/>
    </row>
    <row r="21" spans="1:25" x14ac:dyDescent="0.3">
      <c r="A21" s="11"/>
      <c r="B21" s="11"/>
      <c r="C21" s="11"/>
      <c r="D21" s="11"/>
      <c r="E21" s="11"/>
      <c r="F21" s="4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1"/>
      <c r="X21" s="11"/>
      <c r="Y21" s="11"/>
    </row>
    <row r="22" spans="1:25" x14ac:dyDescent="0.3">
      <c r="A22" s="11"/>
      <c r="B22" s="11"/>
      <c r="C22" s="11"/>
      <c r="D22" s="11"/>
      <c r="E22" s="11"/>
      <c r="F22" s="4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1"/>
      <c r="X22" s="11"/>
      <c r="Y22" s="11"/>
    </row>
    <row r="23" spans="1:25" x14ac:dyDescent="0.3">
      <c r="A23" s="11"/>
      <c r="B23" s="11"/>
      <c r="C23" s="11"/>
      <c r="D23" s="11"/>
      <c r="E23" s="11"/>
      <c r="F23" s="4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1"/>
      <c r="X23" s="11"/>
      <c r="Y23" s="11"/>
    </row>
    <row r="24" spans="1:25" x14ac:dyDescent="0.3">
      <c r="A24" s="11"/>
      <c r="B24" s="11"/>
      <c r="C24" s="11"/>
      <c r="D24" s="11"/>
      <c r="E24" s="11"/>
      <c r="F24" s="4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1"/>
      <c r="X24" s="11"/>
      <c r="Y24" s="11" t="s">
        <v>205</v>
      </c>
    </row>
  </sheetData>
  <mergeCells count="17">
    <mergeCell ref="G9:I9"/>
    <mergeCell ref="B3:R5"/>
    <mergeCell ref="B6:R6"/>
    <mergeCell ref="B7:R7"/>
    <mergeCell ref="B8:R8"/>
    <mergeCell ref="Q9:Q10"/>
    <mergeCell ref="R9:R10"/>
    <mergeCell ref="J9:J10"/>
    <mergeCell ref="K9:K10"/>
    <mergeCell ref="L9:N9"/>
    <mergeCell ref="O9:O10"/>
    <mergeCell ref="P9:P10"/>
    <mergeCell ref="B9:B10"/>
    <mergeCell ref="C9:C10"/>
    <mergeCell ref="D9:D10"/>
    <mergeCell ref="E9:E10"/>
    <mergeCell ref="F9:F10"/>
  </mergeCells>
  <pageMargins left="0.7" right="0.7" top="0.75" bottom="0.75" header="0.3" footer="0.3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85" zoomScaleNormal="85" workbookViewId="0">
      <selection activeCell="R20" activeCellId="6" sqref="B7:R7 B9:R10 B12:R12 B14:R14 B16:R16 B18:R18 B20:R20"/>
    </sheetView>
  </sheetViews>
  <sheetFormatPr baseColWidth="10" defaultRowHeight="15" x14ac:dyDescent="0.25"/>
  <cols>
    <col min="1" max="1" width="6.42578125" customWidth="1"/>
    <col min="2" max="2" width="5.7109375" customWidth="1"/>
    <col min="3" max="3" width="33.5703125" customWidth="1"/>
    <col min="5" max="5" width="17.42578125" customWidth="1"/>
    <col min="6" max="6" width="9.28515625" customWidth="1"/>
    <col min="7" max="8" width="3.5703125" bestFit="1" customWidth="1"/>
    <col min="9" max="9" width="4.7109375" bestFit="1" customWidth="1"/>
    <col min="10" max="10" width="6.28515625" customWidth="1"/>
    <col min="11" max="11" width="5.5703125" customWidth="1"/>
    <col min="12" max="15" width="4.7109375" bestFit="1" customWidth="1"/>
    <col min="16" max="16" width="4.85546875" customWidth="1"/>
    <col min="17" max="17" width="4.7109375" bestFit="1" customWidth="1"/>
    <col min="18" max="18" width="5" customWidth="1"/>
    <col min="19" max="22" width="5.42578125" customWidth="1"/>
    <col min="23" max="23" width="9" customWidth="1"/>
  </cols>
  <sheetData>
    <row r="1" spans="1:24" ht="16.5" x14ac:dyDescent="0.3">
      <c r="A1" s="37"/>
      <c r="B1" s="11"/>
      <c r="C1" s="11"/>
      <c r="D1" s="11"/>
      <c r="E1" s="11"/>
      <c r="F1" s="4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41"/>
      <c r="X1" s="11"/>
    </row>
    <row r="2" spans="1:24" ht="16.5" x14ac:dyDescent="0.3">
      <c r="A2" s="37"/>
      <c r="B2" s="11"/>
      <c r="C2" s="11"/>
      <c r="D2" s="11"/>
      <c r="E2" s="11"/>
      <c r="F2" s="4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1"/>
      <c r="X2" s="11"/>
    </row>
    <row r="3" spans="1:24" x14ac:dyDescent="0.25">
      <c r="A3" s="3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</row>
    <row r="4" spans="1:24" x14ac:dyDescent="0.25">
      <c r="A4" s="3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</row>
    <row r="5" spans="1:24" x14ac:dyDescent="0.25">
      <c r="A5" s="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2"/>
    </row>
    <row r="6" spans="1:24" ht="33" x14ac:dyDescent="0.25">
      <c r="A6" s="37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4"/>
    </row>
    <row r="7" spans="1:24" ht="29.25" x14ac:dyDescent="0.25">
      <c r="A7" s="37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6"/>
    </row>
    <row r="8" spans="1:24" ht="16.5" x14ac:dyDescent="0.35">
      <c r="A8" s="37"/>
      <c r="B8" s="66" t="s">
        <v>194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8"/>
    </row>
    <row r="9" spans="1:24" ht="15.75" customHeight="1" x14ac:dyDescent="0.3">
      <c r="A9" s="37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37"/>
      <c r="U9" s="37"/>
      <c r="V9" s="37"/>
      <c r="W9" s="37"/>
      <c r="X9" s="37"/>
    </row>
    <row r="10" spans="1:24" ht="16.5" customHeight="1" x14ac:dyDescent="0.3">
      <c r="A10" s="37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37"/>
      <c r="T10" s="37"/>
      <c r="U10" s="37"/>
      <c r="V10" s="37"/>
      <c r="W10" s="37"/>
      <c r="X10" s="37"/>
    </row>
    <row r="11" spans="1:24" ht="16.5" x14ac:dyDescent="0.35">
      <c r="A11" s="37"/>
      <c r="B11" s="20">
        <v>1</v>
      </c>
      <c r="C11" s="10" t="s">
        <v>153</v>
      </c>
      <c r="D11" s="21">
        <v>34412</v>
      </c>
      <c r="E11" s="22" t="s">
        <v>36</v>
      </c>
      <c r="F11" s="38">
        <v>68180</v>
      </c>
      <c r="G11" s="24">
        <v>95</v>
      </c>
      <c r="H11" s="24">
        <v>98</v>
      </c>
      <c r="I11" s="24">
        <v>-103</v>
      </c>
      <c r="J11" s="25">
        <f t="shared" ref="J11:J19" si="0">MAX(G11:I11)</f>
        <v>98</v>
      </c>
      <c r="K11" s="27">
        <v>1</v>
      </c>
      <c r="L11" s="24">
        <v>107</v>
      </c>
      <c r="M11" s="24">
        <v>111</v>
      </c>
      <c r="N11" s="24">
        <v>120</v>
      </c>
      <c r="O11" s="25">
        <f t="shared" ref="O11:O20" si="1">MAX(L11:N11)</f>
        <v>120</v>
      </c>
      <c r="P11" s="27">
        <v>3</v>
      </c>
      <c r="Q11" s="28">
        <f t="shared" ref="Q11:Q19" si="2">(J11+O11)</f>
        <v>218</v>
      </c>
      <c r="R11" s="27">
        <v>1</v>
      </c>
      <c r="S11" s="37"/>
      <c r="T11" s="37"/>
      <c r="U11" s="37"/>
      <c r="V11" s="37"/>
      <c r="W11" s="37"/>
      <c r="X11" s="37"/>
    </row>
    <row r="12" spans="1:24" ht="16.5" x14ac:dyDescent="0.35">
      <c r="A12" s="37"/>
      <c r="B12" s="45">
        <v>2</v>
      </c>
      <c r="C12" s="46" t="s">
        <v>155</v>
      </c>
      <c r="D12" s="47">
        <v>34902</v>
      </c>
      <c r="E12" s="48" t="s">
        <v>15</v>
      </c>
      <c r="F12" s="49">
        <v>68140</v>
      </c>
      <c r="G12" s="50">
        <v>-90</v>
      </c>
      <c r="H12" s="50">
        <v>91</v>
      </c>
      <c r="I12" s="50">
        <v>-96</v>
      </c>
      <c r="J12" s="51">
        <f t="shared" si="0"/>
        <v>91</v>
      </c>
      <c r="K12" s="52">
        <v>2</v>
      </c>
      <c r="L12" s="50">
        <v>118</v>
      </c>
      <c r="M12" s="50">
        <v>123</v>
      </c>
      <c r="N12" s="50">
        <v>-128</v>
      </c>
      <c r="O12" s="51">
        <f t="shared" si="1"/>
        <v>123</v>
      </c>
      <c r="P12" s="52">
        <v>2</v>
      </c>
      <c r="Q12" s="53">
        <f t="shared" si="2"/>
        <v>214</v>
      </c>
      <c r="R12" s="52">
        <v>2</v>
      </c>
      <c r="S12" s="37"/>
      <c r="T12" s="37"/>
      <c r="U12" s="37"/>
      <c r="V12" s="37"/>
      <c r="W12" s="37"/>
      <c r="X12" s="37"/>
    </row>
    <row r="13" spans="1:24" ht="16.5" x14ac:dyDescent="0.35">
      <c r="A13" s="37"/>
      <c r="B13" s="20">
        <v>3</v>
      </c>
      <c r="C13" s="10" t="s">
        <v>148</v>
      </c>
      <c r="D13" s="21">
        <v>35903</v>
      </c>
      <c r="E13" s="22" t="s">
        <v>33</v>
      </c>
      <c r="F13" s="38">
        <v>67700</v>
      </c>
      <c r="G13" s="24">
        <v>-88</v>
      </c>
      <c r="H13" s="24">
        <v>88</v>
      </c>
      <c r="I13" s="24">
        <v>-92</v>
      </c>
      <c r="J13" s="25">
        <f t="shared" si="0"/>
        <v>88</v>
      </c>
      <c r="K13" s="26">
        <v>4</v>
      </c>
      <c r="L13" s="24">
        <v>107</v>
      </c>
      <c r="M13" s="24">
        <v>112</v>
      </c>
      <c r="N13" s="24">
        <v>117</v>
      </c>
      <c r="O13" s="25">
        <f t="shared" si="1"/>
        <v>117</v>
      </c>
      <c r="P13" s="27">
        <v>4</v>
      </c>
      <c r="Q13" s="28">
        <f t="shared" si="2"/>
        <v>205</v>
      </c>
      <c r="R13" s="27">
        <v>3</v>
      </c>
      <c r="S13" s="37"/>
      <c r="T13" s="37"/>
      <c r="U13" s="37"/>
      <c r="V13" s="37"/>
      <c r="W13" s="37"/>
      <c r="X13" s="37"/>
    </row>
    <row r="14" spans="1:24" ht="16.5" x14ac:dyDescent="0.35">
      <c r="A14" s="37"/>
      <c r="B14" s="45">
        <v>4</v>
      </c>
      <c r="C14" s="46" t="s">
        <v>156</v>
      </c>
      <c r="D14" s="47">
        <v>35076</v>
      </c>
      <c r="E14" s="48" t="s">
        <v>33</v>
      </c>
      <c r="F14" s="49">
        <v>67840</v>
      </c>
      <c r="G14" s="50">
        <v>88</v>
      </c>
      <c r="H14" s="50">
        <v>-92</v>
      </c>
      <c r="I14" s="50">
        <v>-92</v>
      </c>
      <c r="J14" s="51">
        <f t="shared" si="0"/>
        <v>88</v>
      </c>
      <c r="K14" s="56">
        <v>3</v>
      </c>
      <c r="L14" s="50">
        <v>110</v>
      </c>
      <c r="M14" s="50">
        <v>115</v>
      </c>
      <c r="N14" s="50">
        <v>-120</v>
      </c>
      <c r="O14" s="51">
        <f t="shared" si="1"/>
        <v>115</v>
      </c>
      <c r="P14" s="52">
        <v>5</v>
      </c>
      <c r="Q14" s="53">
        <f t="shared" si="2"/>
        <v>203</v>
      </c>
      <c r="R14" s="52">
        <v>4</v>
      </c>
      <c r="S14" s="37"/>
      <c r="T14" s="37"/>
      <c r="U14" s="37"/>
      <c r="V14" s="37"/>
      <c r="W14" s="37"/>
      <c r="X14" s="37"/>
    </row>
    <row r="15" spans="1:24" ht="16.5" x14ac:dyDescent="0.35">
      <c r="A15" s="37"/>
      <c r="B15" s="20">
        <v>5</v>
      </c>
      <c r="C15" s="10" t="s">
        <v>152</v>
      </c>
      <c r="D15" s="21">
        <v>35033</v>
      </c>
      <c r="E15" s="22" t="s">
        <v>19</v>
      </c>
      <c r="F15" s="38">
        <v>64980</v>
      </c>
      <c r="G15" s="24">
        <v>80</v>
      </c>
      <c r="H15" s="24">
        <v>85</v>
      </c>
      <c r="I15" s="24">
        <v>-91</v>
      </c>
      <c r="J15" s="25">
        <f t="shared" si="0"/>
        <v>85</v>
      </c>
      <c r="K15" s="26">
        <v>5</v>
      </c>
      <c r="L15" s="24">
        <v>100</v>
      </c>
      <c r="M15" s="24">
        <v>-105</v>
      </c>
      <c r="N15" s="24">
        <v>-110</v>
      </c>
      <c r="O15" s="25">
        <f t="shared" si="1"/>
        <v>100</v>
      </c>
      <c r="P15" s="27">
        <v>6</v>
      </c>
      <c r="Q15" s="28">
        <f t="shared" si="2"/>
        <v>185</v>
      </c>
      <c r="R15" s="27">
        <v>5</v>
      </c>
      <c r="S15" s="37"/>
      <c r="T15" s="37"/>
      <c r="U15" s="37"/>
      <c r="V15" s="37"/>
      <c r="W15" s="37"/>
      <c r="X15" s="37"/>
    </row>
    <row r="16" spans="1:24" ht="16.5" x14ac:dyDescent="0.35">
      <c r="A16" s="37"/>
      <c r="B16" s="45">
        <v>6</v>
      </c>
      <c r="C16" s="46" t="s">
        <v>154</v>
      </c>
      <c r="D16" s="47">
        <v>35359</v>
      </c>
      <c r="E16" s="48" t="s">
        <v>26</v>
      </c>
      <c r="F16" s="49">
        <v>66160</v>
      </c>
      <c r="G16" s="50">
        <v>62</v>
      </c>
      <c r="H16" s="50">
        <v>68</v>
      </c>
      <c r="I16" s="50">
        <v>-71</v>
      </c>
      <c r="J16" s="51">
        <f t="shared" si="0"/>
        <v>68</v>
      </c>
      <c r="K16" s="52">
        <v>8</v>
      </c>
      <c r="L16" s="50">
        <v>90</v>
      </c>
      <c r="M16" s="50">
        <v>95</v>
      </c>
      <c r="N16" s="50">
        <v>98</v>
      </c>
      <c r="O16" s="51">
        <f t="shared" si="1"/>
        <v>98</v>
      </c>
      <c r="P16" s="52">
        <v>7</v>
      </c>
      <c r="Q16" s="53">
        <f t="shared" si="2"/>
        <v>166</v>
      </c>
      <c r="R16" s="52">
        <v>6</v>
      </c>
      <c r="S16" s="37"/>
      <c r="T16" s="37"/>
      <c r="U16" s="37"/>
      <c r="V16" s="37"/>
      <c r="W16" s="37"/>
      <c r="X16" s="37"/>
    </row>
    <row r="17" spans="1:24" ht="16.5" x14ac:dyDescent="0.35">
      <c r="A17" s="37"/>
      <c r="B17" s="20">
        <v>7</v>
      </c>
      <c r="C17" s="10" t="s">
        <v>150</v>
      </c>
      <c r="D17" s="21">
        <v>34390</v>
      </c>
      <c r="E17" s="22" t="s">
        <v>151</v>
      </c>
      <c r="F17" s="38">
        <v>65160</v>
      </c>
      <c r="G17" s="24">
        <v>65</v>
      </c>
      <c r="H17" s="24">
        <v>69</v>
      </c>
      <c r="I17" s="24">
        <v>-73</v>
      </c>
      <c r="J17" s="25">
        <f t="shared" si="0"/>
        <v>69</v>
      </c>
      <c r="K17" s="27">
        <v>7</v>
      </c>
      <c r="L17" s="24">
        <v>85</v>
      </c>
      <c r="M17" s="24">
        <v>90</v>
      </c>
      <c r="N17" s="24">
        <v>-95</v>
      </c>
      <c r="O17" s="25">
        <f t="shared" si="1"/>
        <v>90</v>
      </c>
      <c r="P17" s="27">
        <v>8</v>
      </c>
      <c r="Q17" s="28">
        <f t="shared" si="2"/>
        <v>159</v>
      </c>
      <c r="R17" s="27">
        <v>7</v>
      </c>
      <c r="S17" s="37"/>
      <c r="T17" s="37"/>
      <c r="U17" s="37"/>
      <c r="V17" s="37"/>
      <c r="W17" s="37"/>
      <c r="X17" s="37"/>
    </row>
    <row r="18" spans="1:24" ht="16.5" x14ac:dyDescent="0.35">
      <c r="A18" s="37"/>
      <c r="B18" s="45">
        <v>8</v>
      </c>
      <c r="C18" s="46" t="s">
        <v>121</v>
      </c>
      <c r="D18" s="47">
        <v>34376</v>
      </c>
      <c r="E18" s="48" t="s">
        <v>36</v>
      </c>
      <c r="F18" s="58">
        <v>66.8</v>
      </c>
      <c r="G18" s="50">
        <v>-70</v>
      </c>
      <c r="H18" s="50">
        <v>-70</v>
      </c>
      <c r="I18" s="50">
        <v>70</v>
      </c>
      <c r="J18" s="51">
        <f t="shared" si="0"/>
        <v>70</v>
      </c>
      <c r="K18" s="56">
        <v>6</v>
      </c>
      <c r="L18" s="50">
        <v>78</v>
      </c>
      <c r="M18" s="50">
        <v>-81</v>
      </c>
      <c r="N18" s="50">
        <v>81</v>
      </c>
      <c r="O18" s="51">
        <f t="shared" si="1"/>
        <v>81</v>
      </c>
      <c r="P18" s="52">
        <v>9</v>
      </c>
      <c r="Q18" s="53">
        <f t="shared" si="2"/>
        <v>151</v>
      </c>
      <c r="R18" s="52">
        <v>8</v>
      </c>
      <c r="S18" s="37"/>
      <c r="T18" s="37"/>
      <c r="U18" s="37"/>
      <c r="V18" s="37"/>
      <c r="W18" s="37"/>
      <c r="X18" s="37"/>
    </row>
    <row r="19" spans="1:24" ht="16.5" x14ac:dyDescent="0.35">
      <c r="A19" s="37"/>
      <c r="B19" s="20">
        <v>9</v>
      </c>
      <c r="C19" s="10" t="s">
        <v>149</v>
      </c>
      <c r="D19" s="21">
        <v>35103</v>
      </c>
      <c r="E19" s="22" t="s">
        <v>26</v>
      </c>
      <c r="F19" s="38">
        <v>67480</v>
      </c>
      <c r="G19" s="24">
        <v>27</v>
      </c>
      <c r="H19" s="24">
        <v>33</v>
      </c>
      <c r="I19" s="24">
        <v>38</v>
      </c>
      <c r="J19" s="25">
        <f t="shared" si="0"/>
        <v>38</v>
      </c>
      <c r="K19" s="27">
        <v>9</v>
      </c>
      <c r="L19" s="24">
        <v>40</v>
      </c>
      <c r="M19" s="24">
        <v>-45</v>
      </c>
      <c r="N19" s="24">
        <v>45</v>
      </c>
      <c r="O19" s="25">
        <f t="shared" si="1"/>
        <v>45</v>
      </c>
      <c r="P19" s="27">
        <v>10</v>
      </c>
      <c r="Q19" s="28">
        <f t="shared" si="2"/>
        <v>83</v>
      </c>
      <c r="R19" s="27">
        <v>9</v>
      </c>
      <c r="S19" s="37"/>
      <c r="T19" s="37"/>
      <c r="U19" s="37"/>
      <c r="V19" s="37"/>
      <c r="W19" s="37"/>
      <c r="X19" s="37"/>
    </row>
    <row r="20" spans="1:24" ht="16.5" x14ac:dyDescent="0.35">
      <c r="A20" s="37"/>
      <c r="B20" s="45">
        <v>10</v>
      </c>
      <c r="C20" s="46" t="s">
        <v>147</v>
      </c>
      <c r="D20" s="47">
        <v>35803</v>
      </c>
      <c r="E20" s="48" t="s">
        <v>24</v>
      </c>
      <c r="F20" s="49">
        <v>67760</v>
      </c>
      <c r="G20" s="50">
        <v>-95</v>
      </c>
      <c r="H20" s="50">
        <v>-97</v>
      </c>
      <c r="I20" s="50">
        <v>-97</v>
      </c>
      <c r="J20" s="51">
        <v>0</v>
      </c>
      <c r="K20" s="56" t="s">
        <v>110</v>
      </c>
      <c r="L20" s="50">
        <v>114</v>
      </c>
      <c r="M20" s="50">
        <v>120</v>
      </c>
      <c r="N20" s="50">
        <v>124</v>
      </c>
      <c r="O20" s="51">
        <f t="shared" si="1"/>
        <v>124</v>
      </c>
      <c r="P20" s="52">
        <v>1</v>
      </c>
      <c r="Q20" s="53" t="s">
        <v>110</v>
      </c>
      <c r="R20" s="52" t="s">
        <v>110</v>
      </c>
      <c r="S20" s="37"/>
      <c r="T20" s="37"/>
      <c r="U20" s="37"/>
      <c r="V20" s="37"/>
      <c r="W20" s="37"/>
      <c r="X20" s="37"/>
    </row>
    <row r="21" spans="1:24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</sheetData>
  <mergeCells count="17">
    <mergeCell ref="R9:R10"/>
    <mergeCell ref="B3:R5"/>
    <mergeCell ref="B6:R6"/>
    <mergeCell ref="B7:R7"/>
    <mergeCell ref="B8:R8"/>
    <mergeCell ref="B9:B10"/>
    <mergeCell ref="C9:C10"/>
    <mergeCell ref="D9:D10"/>
    <mergeCell ref="E9:E10"/>
    <mergeCell ref="F9:F10"/>
    <mergeCell ref="G9:I9"/>
    <mergeCell ref="J9:J10"/>
    <mergeCell ref="K9:K10"/>
    <mergeCell ref="L9:N9"/>
    <mergeCell ref="O9:O10"/>
    <mergeCell ref="P9:P10"/>
    <mergeCell ref="Q9:Q10"/>
  </mergeCells>
  <pageMargins left="0.7" right="0.7" top="0.75" bottom="0.75" header="0.3" footer="0.3"/>
  <pageSetup scale="6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70" zoomScaleNormal="70" workbookViewId="0">
      <selection activeCell="B24" activeCellId="8" sqref="B7:R7 B9:R10 B12:R12 B14:R14 B16:R16 B18:R18 B20:R20 B22:R22 B24:R24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34.7109375" style="1" customWidth="1"/>
    <col min="4" max="4" width="14" style="1" customWidth="1"/>
    <col min="5" max="5" width="16" style="1" customWidth="1"/>
    <col min="6" max="6" width="8.140625" style="1" customWidth="1"/>
    <col min="7" max="16" width="4.7109375" style="1" customWidth="1"/>
    <col min="17" max="17" width="5.28515625" style="1" customWidth="1"/>
    <col min="18" max="18" width="4.28515625" style="1" customWidth="1"/>
    <col min="19" max="19" width="5" style="1" customWidth="1"/>
    <col min="20" max="20" width="4.28515625" style="1" customWidth="1"/>
    <col min="21" max="21" width="3.28515625" style="1" customWidth="1"/>
    <col min="22" max="22" width="6.28515625" style="1" customWidth="1"/>
    <col min="23" max="23" width="9.5703125" style="1" customWidth="1"/>
    <col min="24" max="24" width="14.2851562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22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0.7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"/>
      <c r="T3" s="11"/>
      <c r="U3" s="11"/>
      <c r="V3" s="11"/>
    </row>
    <row r="4" spans="1:22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1"/>
      <c r="T4" s="11"/>
      <c r="U4" s="11"/>
      <c r="V4" s="11"/>
    </row>
    <row r="5" spans="1:22" ht="51" customHeight="1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1"/>
      <c r="T5" s="11"/>
      <c r="U5" s="11"/>
      <c r="V5" s="11"/>
    </row>
    <row r="6" spans="1:22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1"/>
      <c r="T6" s="11"/>
      <c r="U6" s="11"/>
      <c r="V6" s="11"/>
    </row>
    <row r="7" spans="1:22" ht="42" customHeight="1" x14ac:dyDescent="0.3">
      <c r="A7" s="11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1"/>
      <c r="T7" s="11"/>
      <c r="U7" s="11"/>
      <c r="V7" s="11"/>
    </row>
    <row r="8" spans="1:22" ht="21.75" customHeight="1" x14ac:dyDescent="0.35">
      <c r="A8" s="11"/>
      <c r="B8" s="66" t="s">
        <v>195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1"/>
      <c r="T8" s="11"/>
      <c r="U8" s="11"/>
      <c r="V8" s="11"/>
    </row>
    <row r="9" spans="1:22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11"/>
      <c r="T9" s="11"/>
      <c r="U9" s="11"/>
      <c r="V9" s="11"/>
    </row>
    <row r="10" spans="1:22" ht="17.25" customHeight="1" x14ac:dyDescent="0.3">
      <c r="A10" s="11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  <c r="V10" s="11"/>
    </row>
    <row r="11" spans="1:22" ht="20.25" customHeight="1" x14ac:dyDescent="0.35">
      <c r="A11" s="11"/>
      <c r="B11" s="20">
        <v>1</v>
      </c>
      <c r="C11" s="10" t="s">
        <v>27</v>
      </c>
      <c r="D11" s="21">
        <v>34729</v>
      </c>
      <c r="E11" s="22" t="s">
        <v>17</v>
      </c>
      <c r="F11" s="38">
        <v>73120</v>
      </c>
      <c r="G11" s="24">
        <v>115</v>
      </c>
      <c r="H11" s="24">
        <v>-120</v>
      </c>
      <c r="I11" s="24">
        <v>121</v>
      </c>
      <c r="J11" s="25">
        <f t="shared" ref="J11:J24" si="0">MAX(G11:I11)</f>
        <v>121</v>
      </c>
      <c r="K11" s="27">
        <v>1</v>
      </c>
      <c r="L11" s="24">
        <v>147</v>
      </c>
      <c r="M11" s="24">
        <v>-151</v>
      </c>
      <c r="N11" s="24">
        <v>-155</v>
      </c>
      <c r="O11" s="25">
        <f t="shared" ref="O11:O24" si="1">MAX(L11:N11)</f>
        <v>147</v>
      </c>
      <c r="P11" s="27">
        <v>1</v>
      </c>
      <c r="Q11" s="28">
        <f t="shared" ref="Q11:Q24" si="2">(J11+O11)</f>
        <v>268</v>
      </c>
      <c r="R11" s="27">
        <v>1</v>
      </c>
      <c r="S11" s="11"/>
      <c r="T11" s="11"/>
      <c r="U11" s="11"/>
      <c r="V11" s="11"/>
    </row>
    <row r="12" spans="1:22" ht="21" customHeight="1" x14ac:dyDescent="0.35">
      <c r="A12" s="11"/>
      <c r="B12" s="45">
        <v>2</v>
      </c>
      <c r="C12" s="46" t="s">
        <v>16</v>
      </c>
      <c r="D12" s="47">
        <v>35879</v>
      </c>
      <c r="E12" s="48" t="s">
        <v>17</v>
      </c>
      <c r="F12" s="49">
        <v>71120</v>
      </c>
      <c r="G12" s="50">
        <v>110</v>
      </c>
      <c r="H12" s="50">
        <v>-117</v>
      </c>
      <c r="I12" s="50">
        <v>-121</v>
      </c>
      <c r="J12" s="51">
        <f t="shared" si="0"/>
        <v>110</v>
      </c>
      <c r="K12" s="52">
        <v>2</v>
      </c>
      <c r="L12" s="50">
        <v>-145</v>
      </c>
      <c r="M12" s="50">
        <v>145</v>
      </c>
      <c r="N12" s="50">
        <v>-150</v>
      </c>
      <c r="O12" s="51">
        <f t="shared" si="1"/>
        <v>145</v>
      </c>
      <c r="P12" s="52">
        <v>2</v>
      </c>
      <c r="Q12" s="53">
        <f t="shared" si="2"/>
        <v>255</v>
      </c>
      <c r="R12" s="52">
        <v>2</v>
      </c>
      <c r="S12" s="30"/>
      <c r="T12" s="30"/>
      <c r="U12" s="30"/>
      <c r="V12" s="11"/>
    </row>
    <row r="13" spans="1:22" ht="17.25" x14ac:dyDescent="0.35">
      <c r="A13" s="11"/>
      <c r="B13" s="20">
        <v>3</v>
      </c>
      <c r="C13" s="10" t="s">
        <v>23</v>
      </c>
      <c r="D13" s="21">
        <v>36810</v>
      </c>
      <c r="E13" s="22" t="s">
        <v>22</v>
      </c>
      <c r="F13" s="38">
        <v>70560</v>
      </c>
      <c r="G13" s="24">
        <v>103</v>
      </c>
      <c r="H13" s="24">
        <v>-108</v>
      </c>
      <c r="I13" s="24">
        <v>108</v>
      </c>
      <c r="J13" s="25">
        <f t="shared" si="0"/>
        <v>108</v>
      </c>
      <c r="K13" s="27">
        <v>3</v>
      </c>
      <c r="L13" s="24">
        <v>124</v>
      </c>
      <c r="M13" s="24">
        <v>130</v>
      </c>
      <c r="N13" s="24">
        <v>134</v>
      </c>
      <c r="O13" s="25">
        <f t="shared" si="1"/>
        <v>134</v>
      </c>
      <c r="P13" s="27">
        <v>4</v>
      </c>
      <c r="Q13" s="28">
        <f t="shared" si="2"/>
        <v>242</v>
      </c>
      <c r="R13" s="27">
        <v>3</v>
      </c>
      <c r="S13" s="30"/>
      <c r="T13" s="30"/>
      <c r="U13" s="30"/>
      <c r="V13" s="11"/>
    </row>
    <row r="14" spans="1:22" ht="17.25" x14ac:dyDescent="0.35">
      <c r="A14" s="11"/>
      <c r="B14" s="45">
        <v>4</v>
      </c>
      <c r="C14" s="46" t="s">
        <v>18</v>
      </c>
      <c r="D14" s="47">
        <v>34955</v>
      </c>
      <c r="E14" s="48" t="s">
        <v>19</v>
      </c>
      <c r="F14" s="49">
        <v>76200</v>
      </c>
      <c r="G14" s="50">
        <v>100</v>
      </c>
      <c r="H14" s="50">
        <v>-105</v>
      </c>
      <c r="I14" s="50">
        <v>-105</v>
      </c>
      <c r="J14" s="51">
        <f t="shared" si="0"/>
        <v>100</v>
      </c>
      <c r="K14" s="52">
        <v>6</v>
      </c>
      <c r="L14" s="50">
        <v>-132</v>
      </c>
      <c r="M14" s="50">
        <v>135</v>
      </c>
      <c r="N14" s="50">
        <v>-140</v>
      </c>
      <c r="O14" s="51">
        <f t="shared" si="1"/>
        <v>135</v>
      </c>
      <c r="P14" s="52">
        <v>3</v>
      </c>
      <c r="Q14" s="53">
        <f t="shared" si="2"/>
        <v>235</v>
      </c>
      <c r="R14" s="52">
        <v>4</v>
      </c>
      <c r="S14" s="11"/>
      <c r="T14" s="11"/>
      <c r="U14" s="11"/>
      <c r="V14" s="11"/>
    </row>
    <row r="15" spans="1:22" ht="17.25" x14ac:dyDescent="0.35">
      <c r="A15" s="11"/>
      <c r="B15" s="20">
        <v>5</v>
      </c>
      <c r="C15" s="10" t="s">
        <v>14</v>
      </c>
      <c r="D15" s="21">
        <v>35881</v>
      </c>
      <c r="E15" s="22" t="s">
        <v>15</v>
      </c>
      <c r="F15" s="38">
        <v>71380</v>
      </c>
      <c r="G15" s="24">
        <v>98</v>
      </c>
      <c r="H15" s="24">
        <v>-103</v>
      </c>
      <c r="I15" s="24">
        <v>-103</v>
      </c>
      <c r="J15" s="25">
        <f t="shared" si="0"/>
        <v>98</v>
      </c>
      <c r="K15" s="27">
        <v>7</v>
      </c>
      <c r="L15" s="24">
        <v>132</v>
      </c>
      <c r="M15" s="24">
        <v>-136</v>
      </c>
      <c r="N15" s="24">
        <v>-136</v>
      </c>
      <c r="O15" s="25">
        <f t="shared" si="1"/>
        <v>132</v>
      </c>
      <c r="P15" s="27">
        <v>5</v>
      </c>
      <c r="Q15" s="28">
        <f t="shared" si="2"/>
        <v>230</v>
      </c>
      <c r="R15" s="27">
        <v>5</v>
      </c>
      <c r="S15" s="11"/>
      <c r="T15" s="11"/>
      <c r="U15" s="11"/>
      <c r="V15" s="11"/>
    </row>
    <row r="16" spans="1:22" ht="17.25" x14ac:dyDescent="0.35">
      <c r="A16" s="11"/>
      <c r="B16" s="45">
        <v>6</v>
      </c>
      <c r="C16" s="46" t="s">
        <v>28</v>
      </c>
      <c r="D16" s="47">
        <v>36014</v>
      </c>
      <c r="E16" s="48" t="s">
        <v>22</v>
      </c>
      <c r="F16" s="49">
        <v>70220</v>
      </c>
      <c r="G16" s="50">
        <v>92</v>
      </c>
      <c r="H16" s="50">
        <v>97</v>
      </c>
      <c r="I16" s="50">
        <v>102</v>
      </c>
      <c r="J16" s="51">
        <f t="shared" si="0"/>
        <v>102</v>
      </c>
      <c r="K16" s="52">
        <v>4</v>
      </c>
      <c r="L16" s="50">
        <v>113</v>
      </c>
      <c r="M16" s="50">
        <v>-120</v>
      </c>
      <c r="N16" s="50">
        <v>-120</v>
      </c>
      <c r="O16" s="51">
        <f t="shared" si="1"/>
        <v>113</v>
      </c>
      <c r="P16" s="52">
        <v>8</v>
      </c>
      <c r="Q16" s="53">
        <f t="shared" si="2"/>
        <v>215</v>
      </c>
      <c r="R16" s="52">
        <v>6</v>
      </c>
      <c r="S16" s="11"/>
      <c r="T16" s="11"/>
      <c r="U16" s="11"/>
      <c r="V16" s="11"/>
    </row>
    <row r="17" spans="1:22" ht="17.25" x14ac:dyDescent="0.35">
      <c r="A17" s="11"/>
      <c r="B17" s="20">
        <v>7</v>
      </c>
      <c r="C17" s="10" t="s">
        <v>11</v>
      </c>
      <c r="D17" s="21">
        <v>35823</v>
      </c>
      <c r="E17" s="22" t="s">
        <v>12</v>
      </c>
      <c r="F17" s="38">
        <v>73700</v>
      </c>
      <c r="G17" s="24">
        <v>93</v>
      </c>
      <c r="H17" s="24">
        <v>98</v>
      </c>
      <c r="I17" s="24">
        <v>101</v>
      </c>
      <c r="J17" s="25">
        <f t="shared" si="0"/>
        <v>101</v>
      </c>
      <c r="K17" s="26">
        <v>5</v>
      </c>
      <c r="L17" s="24">
        <v>112</v>
      </c>
      <c r="M17" s="24">
        <v>-120</v>
      </c>
      <c r="N17" s="24">
        <v>-123</v>
      </c>
      <c r="O17" s="25">
        <f t="shared" si="1"/>
        <v>112</v>
      </c>
      <c r="P17" s="27">
        <v>9</v>
      </c>
      <c r="Q17" s="28">
        <f t="shared" si="2"/>
        <v>213</v>
      </c>
      <c r="R17" s="27">
        <v>7</v>
      </c>
      <c r="S17" s="11"/>
      <c r="T17" s="11"/>
      <c r="U17" s="11"/>
      <c r="V17" s="11"/>
    </row>
    <row r="18" spans="1:22" ht="17.25" x14ac:dyDescent="0.35">
      <c r="A18" s="11"/>
      <c r="B18" s="45">
        <v>8</v>
      </c>
      <c r="C18" s="46" t="s">
        <v>25</v>
      </c>
      <c r="D18" s="47">
        <v>35116</v>
      </c>
      <c r="E18" s="48" t="s">
        <v>26</v>
      </c>
      <c r="F18" s="49">
        <v>77000</v>
      </c>
      <c r="G18" s="50">
        <v>93</v>
      </c>
      <c r="H18" s="50">
        <v>97</v>
      </c>
      <c r="I18" s="50">
        <v>-101</v>
      </c>
      <c r="J18" s="51">
        <f t="shared" si="0"/>
        <v>97</v>
      </c>
      <c r="K18" s="52">
        <v>8</v>
      </c>
      <c r="L18" s="50">
        <v>-115</v>
      </c>
      <c r="M18" s="50">
        <v>115</v>
      </c>
      <c r="N18" s="50">
        <v>-122</v>
      </c>
      <c r="O18" s="51">
        <f t="shared" si="1"/>
        <v>115</v>
      </c>
      <c r="P18" s="52">
        <v>7</v>
      </c>
      <c r="Q18" s="53">
        <f t="shared" si="2"/>
        <v>212</v>
      </c>
      <c r="R18" s="52">
        <v>8</v>
      </c>
      <c r="S18" s="11"/>
      <c r="T18" s="11"/>
      <c r="U18" s="11"/>
      <c r="V18" s="11"/>
    </row>
    <row r="19" spans="1:22" ht="17.25" x14ac:dyDescent="0.35">
      <c r="A19" s="11"/>
      <c r="B19" s="20">
        <v>9</v>
      </c>
      <c r="C19" s="10" t="s">
        <v>13</v>
      </c>
      <c r="D19" s="21">
        <v>34403</v>
      </c>
      <c r="E19" s="22" t="s">
        <v>24</v>
      </c>
      <c r="F19" s="38">
        <v>76740</v>
      </c>
      <c r="G19" s="24">
        <v>85</v>
      </c>
      <c r="H19" s="24">
        <v>-90</v>
      </c>
      <c r="I19" s="24">
        <v>-95</v>
      </c>
      <c r="J19" s="25">
        <f t="shared" si="0"/>
        <v>85</v>
      </c>
      <c r="K19" s="27">
        <v>9</v>
      </c>
      <c r="L19" s="24">
        <v>-110</v>
      </c>
      <c r="M19" s="24">
        <v>-117</v>
      </c>
      <c r="N19" s="24">
        <v>117</v>
      </c>
      <c r="O19" s="25">
        <f t="shared" si="1"/>
        <v>117</v>
      </c>
      <c r="P19" s="27">
        <v>6</v>
      </c>
      <c r="Q19" s="28">
        <f t="shared" si="2"/>
        <v>202</v>
      </c>
      <c r="R19" s="27">
        <v>9</v>
      </c>
      <c r="S19" s="11"/>
      <c r="T19" s="11"/>
      <c r="U19" s="11"/>
      <c r="V19" s="11"/>
    </row>
    <row r="20" spans="1:22" ht="17.25" x14ac:dyDescent="0.35">
      <c r="A20" s="11"/>
      <c r="B20" s="45">
        <v>10</v>
      </c>
      <c r="C20" s="46" t="s">
        <v>20</v>
      </c>
      <c r="D20" s="47">
        <v>36222</v>
      </c>
      <c r="E20" s="48" t="s">
        <v>21</v>
      </c>
      <c r="F20" s="49">
        <v>74360</v>
      </c>
      <c r="G20" s="50">
        <v>76</v>
      </c>
      <c r="H20" s="50">
        <v>80</v>
      </c>
      <c r="I20" s="50">
        <v>-83</v>
      </c>
      <c r="J20" s="51">
        <f t="shared" si="0"/>
        <v>80</v>
      </c>
      <c r="K20" s="56">
        <v>10</v>
      </c>
      <c r="L20" s="50">
        <v>86</v>
      </c>
      <c r="M20" s="50">
        <v>90</v>
      </c>
      <c r="N20" s="50">
        <v>96</v>
      </c>
      <c r="O20" s="51">
        <f t="shared" si="1"/>
        <v>96</v>
      </c>
      <c r="P20" s="52">
        <v>10</v>
      </c>
      <c r="Q20" s="53">
        <f t="shared" si="2"/>
        <v>176</v>
      </c>
      <c r="R20" s="52">
        <v>10</v>
      </c>
      <c r="S20" s="11"/>
      <c r="T20" s="11"/>
      <c r="U20" s="11"/>
      <c r="V20" s="11"/>
    </row>
    <row r="21" spans="1:22" ht="17.25" x14ac:dyDescent="0.35">
      <c r="A21" s="11"/>
      <c r="B21" s="20">
        <v>11</v>
      </c>
      <c r="C21" s="10" t="s">
        <v>158</v>
      </c>
      <c r="D21" s="21">
        <v>35374</v>
      </c>
      <c r="E21" s="22" t="s">
        <v>159</v>
      </c>
      <c r="F21" s="38">
        <v>75260</v>
      </c>
      <c r="G21" s="24">
        <v>65</v>
      </c>
      <c r="H21" s="24">
        <v>-70</v>
      </c>
      <c r="I21" s="24">
        <v>70</v>
      </c>
      <c r="J21" s="25">
        <f t="shared" si="0"/>
        <v>70</v>
      </c>
      <c r="K21" s="27">
        <v>12</v>
      </c>
      <c r="L21" s="24">
        <v>85</v>
      </c>
      <c r="M21" s="24">
        <v>90</v>
      </c>
      <c r="N21" s="24">
        <v>-95</v>
      </c>
      <c r="O21" s="25">
        <f t="shared" si="1"/>
        <v>90</v>
      </c>
      <c r="P21" s="27">
        <v>11</v>
      </c>
      <c r="Q21" s="28">
        <f t="shared" si="2"/>
        <v>160</v>
      </c>
      <c r="R21" s="27">
        <v>11</v>
      </c>
      <c r="S21" s="11"/>
      <c r="T21" s="11"/>
      <c r="U21" s="11"/>
      <c r="V21" s="11"/>
    </row>
    <row r="22" spans="1:22" ht="17.25" x14ac:dyDescent="0.35">
      <c r="A22" s="11"/>
      <c r="B22" s="45">
        <v>12</v>
      </c>
      <c r="C22" s="46" t="s">
        <v>160</v>
      </c>
      <c r="D22" s="47">
        <v>34372</v>
      </c>
      <c r="E22" s="48" t="s">
        <v>36</v>
      </c>
      <c r="F22" s="49">
        <v>69020</v>
      </c>
      <c r="G22" s="50">
        <v>63</v>
      </c>
      <c r="H22" s="50">
        <v>67</v>
      </c>
      <c r="I22" s="50">
        <v>-70</v>
      </c>
      <c r="J22" s="51">
        <f t="shared" si="0"/>
        <v>67</v>
      </c>
      <c r="K22" s="52">
        <v>13</v>
      </c>
      <c r="L22" s="50">
        <v>85</v>
      </c>
      <c r="M22" s="50">
        <v>90</v>
      </c>
      <c r="N22" s="50">
        <v>-96</v>
      </c>
      <c r="O22" s="51">
        <f t="shared" si="1"/>
        <v>90</v>
      </c>
      <c r="P22" s="52">
        <v>12</v>
      </c>
      <c r="Q22" s="53">
        <f t="shared" si="2"/>
        <v>157</v>
      </c>
      <c r="R22" s="52">
        <v>12</v>
      </c>
      <c r="S22" s="11"/>
      <c r="T22" s="11"/>
      <c r="U22" s="11"/>
      <c r="V22" s="11"/>
    </row>
    <row r="23" spans="1:22" ht="17.25" x14ac:dyDescent="0.35">
      <c r="A23" s="11"/>
      <c r="B23" s="20">
        <v>13</v>
      </c>
      <c r="C23" s="10" t="s">
        <v>161</v>
      </c>
      <c r="D23" s="21">
        <v>35232</v>
      </c>
      <c r="E23" s="22" t="s">
        <v>36</v>
      </c>
      <c r="F23" s="38">
        <v>76980</v>
      </c>
      <c r="G23" s="24">
        <v>65</v>
      </c>
      <c r="H23" s="24">
        <v>70</v>
      </c>
      <c r="I23" s="24">
        <v>-75</v>
      </c>
      <c r="J23" s="25">
        <f t="shared" si="0"/>
        <v>70</v>
      </c>
      <c r="K23" s="27">
        <v>11</v>
      </c>
      <c r="L23" s="24">
        <v>85</v>
      </c>
      <c r="M23" s="24">
        <v>-90</v>
      </c>
      <c r="N23" s="24">
        <v>-93</v>
      </c>
      <c r="O23" s="25">
        <f t="shared" si="1"/>
        <v>85</v>
      </c>
      <c r="P23" s="27">
        <v>13</v>
      </c>
      <c r="Q23" s="28">
        <f t="shared" si="2"/>
        <v>155</v>
      </c>
      <c r="R23" s="27">
        <v>13</v>
      </c>
      <c r="S23" s="11"/>
      <c r="T23" s="11"/>
      <c r="U23" s="11"/>
      <c r="V23" s="11"/>
    </row>
    <row r="24" spans="1:22" ht="17.25" x14ac:dyDescent="0.35">
      <c r="A24" s="11"/>
      <c r="B24" s="45">
        <v>14</v>
      </c>
      <c r="C24" s="46" t="s">
        <v>157</v>
      </c>
      <c r="D24" s="47">
        <v>36047</v>
      </c>
      <c r="E24" s="48" t="s">
        <v>26</v>
      </c>
      <c r="F24" s="49">
        <v>69300</v>
      </c>
      <c r="G24" s="50">
        <v>27</v>
      </c>
      <c r="H24" s="50">
        <v>33</v>
      </c>
      <c r="I24" s="50">
        <v>38</v>
      </c>
      <c r="J24" s="51">
        <f t="shared" si="0"/>
        <v>38</v>
      </c>
      <c r="K24" s="56">
        <v>14</v>
      </c>
      <c r="L24" s="50">
        <v>40</v>
      </c>
      <c r="M24" s="50">
        <v>45</v>
      </c>
      <c r="N24" s="50">
        <v>50</v>
      </c>
      <c r="O24" s="51">
        <f t="shared" si="1"/>
        <v>50</v>
      </c>
      <c r="P24" s="52">
        <v>14</v>
      </c>
      <c r="Q24" s="53">
        <f t="shared" si="2"/>
        <v>88</v>
      </c>
      <c r="R24" s="52">
        <v>14</v>
      </c>
      <c r="S24" s="11"/>
      <c r="T24" s="11"/>
      <c r="U24" s="11"/>
      <c r="V24" s="11"/>
    </row>
    <row r="25" spans="1:2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sortState ref="C11:W24">
    <sortCondition descending="1" ref="Q11:Q24"/>
  </sortState>
  <mergeCells count="17">
    <mergeCell ref="D9:D10"/>
    <mergeCell ref="B8:R8"/>
    <mergeCell ref="B7:R7"/>
    <mergeCell ref="B6:R6"/>
    <mergeCell ref="B3:R5"/>
    <mergeCell ref="K9:K10"/>
    <mergeCell ref="L9:N9"/>
    <mergeCell ref="E9:E10"/>
    <mergeCell ref="F9:F10"/>
    <mergeCell ref="G9:I9"/>
    <mergeCell ref="J9:J10"/>
    <mergeCell ref="P9:P10"/>
    <mergeCell ref="Q9:Q10"/>
    <mergeCell ref="R9:R10"/>
    <mergeCell ref="O9:O10"/>
    <mergeCell ref="B9:B10"/>
    <mergeCell ref="C9:C10"/>
  </mergeCells>
  <pageMargins left="0.25" right="0.25" top="0.75" bottom="0.75" header="0.3" footer="0.3"/>
  <pageSetup scale="7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="70" zoomScaleNormal="70" workbookViewId="0">
      <selection activeCell="AA18" sqref="AA1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34.7109375" style="1" customWidth="1"/>
    <col min="4" max="4" width="14" style="1" customWidth="1"/>
    <col min="5" max="5" width="19.140625" style="1" bestFit="1" customWidth="1"/>
    <col min="6" max="6" width="8.28515625" style="1" customWidth="1"/>
    <col min="7" max="7" width="4.7109375" style="1" customWidth="1"/>
    <col min="8" max="8" width="5.5703125" style="1" customWidth="1"/>
    <col min="9" max="9" width="4.85546875" style="1" customWidth="1"/>
    <col min="10" max="10" width="5" style="1" bestFit="1" customWidth="1"/>
    <col min="11" max="11" width="3.5703125" style="1" customWidth="1"/>
    <col min="12" max="12" width="5" style="1" bestFit="1" customWidth="1"/>
    <col min="13" max="13" width="4.85546875" style="1" customWidth="1"/>
    <col min="14" max="14" width="4.5703125" style="1" customWidth="1"/>
    <col min="15" max="15" width="5" style="1" customWidth="1"/>
    <col min="16" max="16" width="5.7109375" style="1" customWidth="1"/>
    <col min="17" max="17" width="6.28515625" style="1" bestFit="1" customWidth="1"/>
    <col min="18" max="18" width="4.28515625" style="1" customWidth="1"/>
    <col min="19" max="19" width="5" style="1" customWidth="1"/>
    <col min="20" max="20" width="4.28515625" style="1" customWidth="1"/>
    <col min="21" max="21" width="3.28515625" style="1" customWidth="1"/>
    <col min="22" max="22" width="5.28515625" style="1" customWidth="1"/>
    <col min="23" max="23" width="9.5703125" style="1" customWidth="1"/>
    <col min="24" max="24" width="14.2851562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24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4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4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3"/>
      <c r="T3" s="37"/>
      <c r="U3" s="11"/>
    </row>
    <row r="4" spans="1:24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3"/>
      <c r="T4" s="37"/>
      <c r="U4" s="11"/>
    </row>
    <row r="5" spans="1:24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3"/>
      <c r="T5" s="37"/>
      <c r="U5" s="11"/>
    </row>
    <row r="6" spans="1:24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5"/>
      <c r="T6" s="37"/>
      <c r="U6" s="11"/>
    </row>
    <row r="7" spans="1:24" ht="29.25" x14ac:dyDescent="0.3">
      <c r="A7" s="11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7"/>
      <c r="T7" s="37"/>
      <c r="U7" s="11"/>
    </row>
    <row r="8" spans="1:24" ht="17.25" x14ac:dyDescent="0.35">
      <c r="A8" s="11"/>
      <c r="B8" s="66" t="s">
        <v>196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9"/>
      <c r="T8" s="37"/>
      <c r="U8" s="11"/>
    </row>
    <row r="9" spans="1:24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11"/>
      <c r="T9" s="11"/>
      <c r="U9" s="11"/>
    </row>
    <row r="10" spans="1:24" ht="23.25" customHeight="1" x14ac:dyDescent="0.3">
      <c r="A10" s="11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</row>
    <row r="11" spans="1:24" ht="17.25" x14ac:dyDescent="0.35">
      <c r="A11" s="11"/>
      <c r="B11" s="20">
        <v>1</v>
      </c>
      <c r="C11" s="10" t="s">
        <v>40</v>
      </c>
      <c r="D11" s="21">
        <v>34989</v>
      </c>
      <c r="E11" s="22" t="s">
        <v>59</v>
      </c>
      <c r="F11" s="39">
        <v>83.74</v>
      </c>
      <c r="G11" s="24">
        <v>105</v>
      </c>
      <c r="H11" s="24">
        <v>108</v>
      </c>
      <c r="I11" s="24">
        <v>113</v>
      </c>
      <c r="J11" s="25">
        <f t="shared" ref="J11:J30" si="0">MAX(G11:I11)</f>
        <v>113</v>
      </c>
      <c r="K11" s="27">
        <v>1</v>
      </c>
      <c r="L11" s="24">
        <v>126</v>
      </c>
      <c r="M11" s="24">
        <v>130</v>
      </c>
      <c r="N11" s="24">
        <v>135</v>
      </c>
      <c r="O11" s="25">
        <f t="shared" ref="O11:O29" si="1">MAX(L11:N11)</f>
        <v>135</v>
      </c>
      <c r="P11" s="27">
        <v>3</v>
      </c>
      <c r="Q11" s="28">
        <f t="shared" ref="Q11:Q29" si="2">(J11+O11)</f>
        <v>248</v>
      </c>
      <c r="R11" s="27">
        <v>1</v>
      </c>
      <c r="S11" s="30"/>
      <c r="T11" s="30"/>
      <c r="U11" s="30"/>
      <c r="V11" s="2"/>
      <c r="W11" s="2"/>
      <c r="X11" s="2"/>
    </row>
    <row r="12" spans="1:24" ht="17.25" x14ac:dyDescent="0.35">
      <c r="A12" s="11"/>
      <c r="B12" s="45">
        <v>2</v>
      </c>
      <c r="C12" s="46" t="s">
        <v>54</v>
      </c>
      <c r="D12" s="47">
        <v>35869</v>
      </c>
      <c r="E12" s="48" t="s">
        <v>47</v>
      </c>
      <c r="F12" s="57">
        <v>78.680000000000007</v>
      </c>
      <c r="G12" s="50">
        <v>105</v>
      </c>
      <c r="H12" s="50">
        <v>-111</v>
      </c>
      <c r="I12" s="50">
        <v>111</v>
      </c>
      <c r="J12" s="51">
        <f t="shared" si="0"/>
        <v>111</v>
      </c>
      <c r="K12" s="56">
        <v>2</v>
      </c>
      <c r="L12" s="50">
        <v>131</v>
      </c>
      <c r="M12" s="50">
        <v>-137</v>
      </c>
      <c r="N12" s="50">
        <v>137</v>
      </c>
      <c r="O12" s="51">
        <f t="shared" si="1"/>
        <v>137</v>
      </c>
      <c r="P12" s="52">
        <v>2</v>
      </c>
      <c r="Q12" s="53">
        <f t="shared" si="2"/>
        <v>248</v>
      </c>
      <c r="R12" s="52">
        <v>2</v>
      </c>
      <c r="S12" s="30"/>
      <c r="T12" s="30"/>
      <c r="U12" s="30"/>
      <c r="V12" s="3"/>
      <c r="W12" s="3"/>
      <c r="X12" s="3"/>
    </row>
    <row r="13" spans="1:24" ht="17.25" x14ac:dyDescent="0.35">
      <c r="A13" s="11"/>
      <c r="B13" s="20">
        <v>3</v>
      </c>
      <c r="C13" s="10" t="s">
        <v>38</v>
      </c>
      <c r="D13" s="21">
        <v>37339</v>
      </c>
      <c r="E13" s="22" t="s">
        <v>39</v>
      </c>
      <c r="F13" s="39">
        <v>83.94</v>
      </c>
      <c r="G13" s="24">
        <v>105</v>
      </c>
      <c r="H13" s="24">
        <v>110</v>
      </c>
      <c r="I13" s="24">
        <v>-114</v>
      </c>
      <c r="J13" s="25">
        <f t="shared" si="0"/>
        <v>110</v>
      </c>
      <c r="K13" s="26">
        <v>3</v>
      </c>
      <c r="L13" s="24">
        <v>130</v>
      </c>
      <c r="M13" s="24">
        <v>-137</v>
      </c>
      <c r="N13" s="24">
        <v>-137</v>
      </c>
      <c r="O13" s="25">
        <f t="shared" si="1"/>
        <v>130</v>
      </c>
      <c r="P13" s="27">
        <v>5</v>
      </c>
      <c r="Q13" s="28">
        <f t="shared" si="2"/>
        <v>240</v>
      </c>
      <c r="R13" s="27">
        <v>3</v>
      </c>
      <c r="S13" s="11"/>
      <c r="T13" s="11"/>
      <c r="U13" s="11"/>
    </row>
    <row r="14" spans="1:24" ht="17.25" x14ac:dyDescent="0.35">
      <c r="A14" s="11"/>
      <c r="B14" s="45">
        <v>4</v>
      </c>
      <c r="C14" s="46" t="s">
        <v>42</v>
      </c>
      <c r="D14" s="47">
        <v>34552</v>
      </c>
      <c r="E14" s="48" t="s">
        <v>43</v>
      </c>
      <c r="F14" s="57">
        <v>81.900000000000006</v>
      </c>
      <c r="G14" s="50">
        <v>95</v>
      </c>
      <c r="H14" s="50">
        <v>100</v>
      </c>
      <c r="I14" s="50">
        <v>-105</v>
      </c>
      <c r="J14" s="51">
        <f t="shared" si="0"/>
        <v>100</v>
      </c>
      <c r="K14" s="52">
        <v>5</v>
      </c>
      <c r="L14" s="50">
        <v>127</v>
      </c>
      <c r="M14" s="50">
        <v>130</v>
      </c>
      <c r="N14" s="50">
        <v>135</v>
      </c>
      <c r="O14" s="51">
        <f t="shared" si="1"/>
        <v>135</v>
      </c>
      <c r="P14" s="52">
        <v>4</v>
      </c>
      <c r="Q14" s="53">
        <f t="shared" si="2"/>
        <v>235</v>
      </c>
      <c r="R14" s="52">
        <v>4</v>
      </c>
      <c r="S14" s="11"/>
      <c r="T14" s="11"/>
      <c r="U14" s="11"/>
    </row>
    <row r="15" spans="1:24" ht="17.25" x14ac:dyDescent="0.35">
      <c r="A15" s="11"/>
      <c r="B15" s="20">
        <v>5</v>
      </c>
      <c r="C15" s="10" t="s">
        <v>57</v>
      </c>
      <c r="D15" s="21">
        <v>35289</v>
      </c>
      <c r="E15" s="22" t="s">
        <v>58</v>
      </c>
      <c r="F15" s="39">
        <v>77.52</v>
      </c>
      <c r="G15" s="24">
        <v>90</v>
      </c>
      <c r="H15" s="24">
        <v>95</v>
      </c>
      <c r="I15" s="24">
        <v>-101</v>
      </c>
      <c r="J15" s="25">
        <f t="shared" si="0"/>
        <v>95</v>
      </c>
      <c r="K15" s="27">
        <v>9</v>
      </c>
      <c r="L15" s="24">
        <v>138</v>
      </c>
      <c r="M15" s="24">
        <v>-142</v>
      </c>
      <c r="N15" s="24">
        <v>-146</v>
      </c>
      <c r="O15" s="25">
        <f t="shared" si="1"/>
        <v>138</v>
      </c>
      <c r="P15" s="27">
        <v>1</v>
      </c>
      <c r="Q15" s="28">
        <f t="shared" si="2"/>
        <v>233</v>
      </c>
      <c r="R15" s="27">
        <v>5</v>
      </c>
      <c r="S15" s="11"/>
      <c r="T15" s="11"/>
      <c r="U15" s="11"/>
    </row>
    <row r="16" spans="1:24" ht="17.25" x14ac:dyDescent="0.35">
      <c r="A16" s="11"/>
      <c r="B16" s="45">
        <v>6</v>
      </c>
      <c r="C16" s="46" t="s">
        <v>51</v>
      </c>
      <c r="D16" s="47">
        <v>34945</v>
      </c>
      <c r="E16" s="48" t="s">
        <v>52</v>
      </c>
      <c r="F16" s="57">
        <v>77.900000000000006</v>
      </c>
      <c r="G16" s="50">
        <v>-96</v>
      </c>
      <c r="H16" s="50">
        <v>96</v>
      </c>
      <c r="I16" s="50">
        <v>-101</v>
      </c>
      <c r="J16" s="51">
        <f t="shared" si="0"/>
        <v>96</v>
      </c>
      <c r="K16" s="52">
        <v>8</v>
      </c>
      <c r="L16" s="50">
        <v>122</v>
      </c>
      <c r="M16" s="50">
        <v>127</v>
      </c>
      <c r="N16" s="50">
        <v>-131</v>
      </c>
      <c r="O16" s="51">
        <f t="shared" si="1"/>
        <v>127</v>
      </c>
      <c r="P16" s="52">
        <v>6</v>
      </c>
      <c r="Q16" s="53">
        <f t="shared" si="2"/>
        <v>223</v>
      </c>
      <c r="R16" s="52">
        <v>6</v>
      </c>
      <c r="S16" s="11"/>
      <c r="T16" s="11"/>
      <c r="U16" s="11"/>
    </row>
    <row r="17" spans="1:21" ht="17.25" x14ac:dyDescent="0.35">
      <c r="A17" s="11"/>
      <c r="B17" s="20">
        <v>7</v>
      </c>
      <c r="C17" s="10" t="s">
        <v>46</v>
      </c>
      <c r="D17" s="21">
        <v>36987</v>
      </c>
      <c r="E17" s="22" t="s">
        <v>47</v>
      </c>
      <c r="F17" s="39">
        <v>84.52</v>
      </c>
      <c r="G17" s="24">
        <v>90</v>
      </c>
      <c r="H17" s="24">
        <v>100</v>
      </c>
      <c r="I17" s="24">
        <v>-102</v>
      </c>
      <c r="J17" s="25">
        <f t="shared" si="0"/>
        <v>100</v>
      </c>
      <c r="K17" s="27">
        <v>4</v>
      </c>
      <c r="L17" s="24">
        <v>115</v>
      </c>
      <c r="M17" s="24">
        <v>120</v>
      </c>
      <c r="N17" s="24">
        <v>-125</v>
      </c>
      <c r="O17" s="25">
        <f t="shared" si="1"/>
        <v>120</v>
      </c>
      <c r="P17" s="27">
        <v>9</v>
      </c>
      <c r="Q17" s="28">
        <f t="shared" si="2"/>
        <v>220</v>
      </c>
      <c r="R17" s="27">
        <v>7</v>
      </c>
      <c r="S17" s="11"/>
      <c r="T17" s="11"/>
      <c r="U17" s="11"/>
    </row>
    <row r="18" spans="1:21" ht="17.25" x14ac:dyDescent="0.35">
      <c r="A18" s="11"/>
      <c r="B18" s="45">
        <v>8</v>
      </c>
      <c r="C18" s="46" t="s">
        <v>166</v>
      </c>
      <c r="D18" s="47">
        <v>36014</v>
      </c>
      <c r="E18" s="48" t="s">
        <v>72</v>
      </c>
      <c r="F18" s="49">
        <v>79720</v>
      </c>
      <c r="G18" s="50">
        <v>92</v>
      </c>
      <c r="H18" s="50">
        <v>96</v>
      </c>
      <c r="I18" s="50">
        <v>-100</v>
      </c>
      <c r="J18" s="51">
        <f t="shared" si="0"/>
        <v>96</v>
      </c>
      <c r="K18" s="52">
        <v>7</v>
      </c>
      <c r="L18" s="50">
        <v>110</v>
      </c>
      <c r="M18" s="50">
        <v>117</v>
      </c>
      <c r="N18" s="50">
        <v>122</v>
      </c>
      <c r="O18" s="51">
        <f t="shared" si="1"/>
        <v>122</v>
      </c>
      <c r="P18" s="52">
        <v>8</v>
      </c>
      <c r="Q18" s="53">
        <f t="shared" si="2"/>
        <v>218</v>
      </c>
      <c r="R18" s="52">
        <v>8</v>
      </c>
      <c r="S18" s="11"/>
      <c r="T18" s="11"/>
      <c r="U18" s="11"/>
    </row>
    <row r="19" spans="1:21" ht="17.25" x14ac:dyDescent="0.35">
      <c r="A19" s="11"/>
      <c r="B19" s="20">
        <v>9</v>
      </c>
      <c r="C19" s="10" t="s">
        <v>44</v>
      </c>
      <c r="D19" s="21">
        <v>35055</v>
      </c>
      <c r="E19" s="22" t="s">
        <v>45</v>
      </c>
      <c r="F19" s="39">
        <v>82.54</v>
      </c>
      <c r="G19" s="24">
        <v>91</v>
      </c>
      <c r="H19" s="24">
        <v>-96</v>
      </c>
      <c r="I19" s="24">
        <v>-96</v>
      </c>
      <c r="J19" s="25">
        <f t="shared" si="0"/>
        <v>91</v>
      </c>
      <c r="K19" s="27">
        <v>11</v>
      </c>
      <c r="L19" s="24">
        <v>126</v>
      </c>
      <c r="M19" s="24">
        <v>-129</v>
      </c>
      <c r="N19" s="24">
        <v>-129</v>
      </c>
      <c r="O19" s="25">
        <f t="shared" si="1"/>
        <v>126</v>
      </c>
      <c r="P19" s="27">
        <v>7</v>
      </c>
      <c r="Q19" s="28">
        <f t="shared" si="2"/>
        <v>217</v>
      </c>
      <c r="R19" s="27">
        <v>9</v>
      </c>
      <c r="S19" s="11"/>
      <c r="T19" s="11"/>
      <c r="U19" s="11"/>
    </row>
    <row r="20" spans="1:21" ht="17.25" x14ac:dyDescent="0.35">
      <c r="A20" s="11"/>
      <c r="B20" s="45">
        <v>10</v>
      </c>
      <c r="C20" s="46" t="s">
        <v>60</v>
      </c>
      <c r="D20" s="47">
        <v>35111</v>
      </c>
      <c r="E20" s="48" t="s">
        <v>41</v>
      </c>
      <c r="F20" s="57">
        <v>82.68</v>
      </c>
      <c r="G20" s="50">
        <v>92</v>
      </c>
      <c r="H20" s="50">
        <v>-96</v>
      </c>
      <c r="I20" s="50">
        <v>97</v>
      </c>
      <c r="J20" s="51">
        <f t="shared" si="0"/>
        <v>97</v>
      </c>
      <c r="K20" s="52">
        <v>6</v>
      </c>
      <c r="L20" s="50">
        <v>110</v>
      </c>
      <c r="M20" s="50">
        <v>115</v>
      </c>
      <c r="N20" s="50">
        <v>-120</v>
      </c>
      <c r="O20" s="51">
        <f t="shared" si="1"/>
        <v>115</v>
      </c>
      <c r="P20" s="52">
        <v>11</v>
      </c>
      <c r="Q20" s="53">
        <f t="shared" si="2"/>
        <v>212</v>
      </c>
      <c r="R20" s="52">
        <v>10</v>
      </c>
      <c r="S20" s="11"/>
      <c r="T20" s="11"/>
      <c r="U20" s="11"/>
    </row>
    <row r="21" spans="1:21" ht="17.25" x14ac:dyDescent="0.35">
      <c r="A21" s="11"/>
      <c r="B21" s="20">
        <v>11</v>
      </c>
      <c r="C21" s="10" t="s">
        <v>165</v>
      </c>
      <c r="D21" s="21">
        <v>34449</v>
      </c>
      <c r="E21" s="22" t="s">
        <v>19</v>
      </c>
      <c r="F21" s="38">
        <v>81340</v>
      </c>
      <c r="G21" s="24">
        <v>84</v>
      </c>
      <c r="H21" s="24">
        <v>91</v>
      </c>
      <c r="I21" s="24">
        <v>-97</v>
      </c>
      <c r="J21" s="25">
        <f t="shared" si="0"/>
        <v>91</v>
      </c>
      <c r="K21" s="27">
        <v>12</v>
      </c>
      <c r="L21" s="24">
        <v>-104</v>
      </c>
      <c r="M21" s="24">
        <v>107</v>
      </c>
      <c r="N21" s="24">
        <v>116</v>
      </c>
      <c r="O21" s="25">
        <f t="shared" si="1"/>
        <v>116</v>
      </c>
      <c r="P21" s="27">
        <v>10</v>
      </c>
      <c r="Q21" s="28">
        <f t="shared" si="2"/>
        <v>207</v>
      </c>
      <c r="R21" s="27">
        <v>11</v>
      </c>
      <c r="S21" s="11"/>
      <c r="T21" s="11"/>
      <c r="U21" s="11"/>
    </row>
    <row r="22" spans="1:21" ht="17.25" x14ac:dyDescent="0.35">
      <c r="A22" s="11"/>
      <c r="B22" s="45">
        <v>12</v>
      </c>
      <c r="C22" s="46" t="s">
        <v>61</v>
      </c>
      <c r="D22" s="47">
        <v>36062</v>
      </c>
      <c r="E22" s="48" t="s">
        <v>50</v>
      </c>
      <c r="F22" s="62">
        <v>78.900000000000006</v>
      </c>
      <c r="G22" s="50">
        <v>88</v>
      </c>
      <c r="H22" s="50">
        <v>92</v>
      </c>
      <c r="I22" s="50">
        <v>94</v>
      </c>
      <c r="J22" s="51">
        <f t="shared" si="0"/>
        <v>94</v>
      </c>
      <c r="K22" s="52">
        <v>10</v>
      </c>
      <c r="L22" s="50">
        <v>108</v>
      </c>
      <c r="M22" s="50">
        <v>-112</v>
      </c>
      <c r="N22" s="50">
        <v>-112</v>
      </c>
      <c r="O22" s="51">
        <f t="shared" si="1"/>
        <v>108</v>
      </c>
      <c r="P22" s="52">
        <v>15</v>
      </c>
      <c r="Q22" s="53">
        <f t="shared" si="2"/>
        <v>202</v>
      </c>
      <c r="R22" s="52">
        <v>12</v>
      </c>
      <c r="S22" s="11"/>
      <c r="T22" s="11"/>
      <c r="U22" s="11"/>
    </row>
    <row r="23" spans="1:21" ht="17.25" x14ac:dyDescent="0.35">
      <c r="A23" s="11"/>
      <c r="B23" s="20">
        <v>13</v>
      </c>
      <c r="C23" s="10" t="s">
        <v>55</v>
      </c>
      <c r="D23" s="21">
        <v>34380</v>
      </c>
      <c r="E23" s="22" t="s">
        <v>56</v>
      </c>
      <c r="F23" s="39">
        <v>78.36</v>
      </c>
      <c r="G23" s="24">
        <v>80</v>
      </c>
      <c r="H23" s="24">
        <v>85</v>
      </c>
      <c r="I23" s="24">
        <v>89</v>
      </c>
      <c r="J23" s="25">
        <f t="shared" si="0"/>
        <v>89</v>
      </c>
      <c r="K23" s="27">
        <v>14</v>
      </c>
      <c r="L23" s="24">
        <v>105</v>
      </c>
      <c r="M23" s="24">
        <v>109</v>
      </c>
      <c r="N23" s="24">
        <v>113</v>
      </c>
      <c r="O23" s="25">
        <f t="shared" si="1"/>
        <v>113</v>
      </c>
      <c r="P23" s="27">
        <v>12</v>
      </c>
      <c r="Q23" s="28">
        <f t="shared" si="2"/>
        <v>202</v>
      </c>
      <c r="R23" s="27">
        <v>13</v>
      </c>
      <c r="S23" s="11"/>
      <c r="T23" s="11"/>
      <c r="U23" s="11"/>
    </row>
    <row r="24" spans="1:21" ht="17.25" x14ac:dyDescent="0.35">
      <c r="A24" s="11"/>
      <c r="B24" s="45">
        <v>14</v>
      </c>
      <c r="C24" s="46" t="s">
        <v>167</v>
      </c>
      <c r="D24" s="47">
        <v>36277</v>
      </c>
      <c r="E24" s="48" t="s">
        <v>12</v>
      </c>
      <c r="F24" s="49">
        <v>83720</v>
      </c>
      <c r="G24" s="50">
        <v>85</v>
      </c>
      <c r="H24" s="50">
        <v>90</v>
      </c>
      <c r="I24" s="50">
        <v>-95</v>
      </c>
      <c r="J24" s="51">
        <f t="shared" si="0"/>
        <v>90</v>
      </c>
      <c r="K24" s="52">
        <v>13</v>
      </c>
      <c r="L24" s="50">
        <v>105</v>
      </c>
      <c r="M24" s="50">
        <v>110</v>
      </c>
      <c r="N24" s="50">
        <v>-115</v>
      </c>
      <c r="O24" s="51">
        <f t="shared" si="1"/>
        <v>110</v>
      </c>
      <c r="P24" s="52">
        <v>14</v>
      </c>
      <c r="Q24" s="53">
        <f t="shared" si="2"/>
        <v>200</v>
      </c>
      <c r="R24" s="52">
        <v>14</v>
      </c>
      <c r="S24" s="11"/>
      <c r="T24" s="11"/>
      <c r="U24" s="11"/>
    </row>
    <row r="25" spans="1:21" ht="17.25" x14ac:dyDescent="0.35">
      <c r="A25" s="11"/>
      <c r="B25" s="20">
        <v>15</v>
      </c>
      <c r="C25" s="10" t="s">
        <v>48</v>
      </c>
      <c r="D25" s="21">
        <v>34746</v>
      </c>
      <c r="E25" s="22" t="s">
        <v>49</v>
      </c>
      <c r="F25" s="39">
        <v>84.32</v>
      </c>
      <c r="G25" s="24">
        <v>80</v>
      </c>
      <c r="H25" s="24">
        <v>-87</v>
      </c>
      <c r="I25" s="24">
        <v>-90</v>
      </c>
      <c r="J25" s="25">
        <f t="shared" si="0"/>
        <v>80</v>
      </c>
      <c r="K25" s="26">
        <v>16</v>
      </c>
      <c r="L25" s="24">
        <v>106</v>
      </c>
      <c r="M25" s="24">
        <v>111</v>
      </c>
      <c r="N25" s="24">
        <v>-116</v>
      </c>
      <c r="O25" s="25">
        <f t="shared" si="1"/>
        <v>111</v>
      </c>
      <c r="P25" s="27">
        <v>13</v>
      </c>
      <c r="Q25" s="28">
        <f t="shared" si="2"/>
        <v>191</v>
      </c>
      <c r="R25" s="27">
        <v>15</v>
      </c>
      <c r="S25" s="11"/>
      <c r="T25" s="11"/>
      <c r="U25" s="11"/>
    </row>
    <row r="26" spans="1:21" ht="17.25" x14ac:dyDescent="0.35">
      <c r="A26" s="11"/>
      <c r="B26" s="45">
        <v>16</v>
      </c>
      <c r="C26" s="46" t="s">
        <v>164</v>
      </c>
      <c r="D26" s="47">
        <v>36213</v>
      </c>
      <c r="E26" s="48" t="s">
        <v>94</v>
      </c>
      <c r="F26" s="49">
        <v>80600</v>
      </c>
      <c r="G26" s="50">
        <v>80</v>
      </c>
      <c r="H26" s="50">
        <v>-83</v>
      </c>
      <c r="I26" s="50">
        <v>-83</v>
      </c>
      <c r="J26" s="51">
        <f t="shared" si="0"/>
        <v>80</v>
      </c>
      <c r="K26" s="52">
        <v>15</v>
      </c>
      <c r="L26" s="50">
        <v>90</v>
      </c>
      <c r="M26" s="50">
        <v>95</v>
      </c>
      <c r="N26" s="50">
        <v>-100</v>
      </c>
      <c r="O26" s="51">
        <f t="shared" si="1"/>
        <v>95</v>
      </c>
      <c r="P26" s="52">
        <v>16</v>
      </c>
      <c r="Q26" s="53">
        <f t="shared" si="2"/>
        <v>175</v>
      </c>
      <c r="R26" s="52">
        <v>16</v>
      </c>
      <c r="S26" s="11"/>
      <c r="T26" s="11"/>
      <c r="U26" s="11"/>
    </row>
    <row r="27" spans="1:21" ht="17.25" x14ac:dyDescent="0.35">
      <c r="A27" s="11"/>
      <c r="B27" s="20">
        <v>17</v>
      </c>
      <c r="C27" s="10" t="s">
        <v>168</v>
      </c>
      <c r="D27" s="21">
        <v>35294</v>
      </c>
      <c r="E27" s="22" t="s">
        <v>26</v>
      </c>
      <c r="F27" s="38">
        <v>77160</v>
      </c>
      <c r="G27" s="24">
        <v>60</v>
      </c>
      <c r="H27" s="24">
        <v>70</v>
      </c>
      <c r="I27" s="24">
        <v>-80</v>
      </c>
      <c r="J27" s="25">
        <f t="shared" si="0"/>
        <v>70</v>
      </c>
      <c r="K27" s="26">
        <v>19</v>
      </c>
      <c r="L27" s="24">
        <v>85</v>
      </c>
      <c r="M27" s="24">
        <v>91</v>
      </c>
      <c r="N27" s="24">
        <v>-95</v>
      </c>
      <c r="O27" s="25">
        <f t="shared" si="1"/>
        <v>91</v>
      </c>
      <c r="P27" s="27">
        <v>17</v>
      </c>
      <c r="Q27" s="28">
        <f t="shared" si="2"/>
        <v>161</v>
      </c>
      <c r="R27" s="27">
        <v>17</v>
      </c>
      <c r="S27" s="11"/>
      <c r="T27" s="11"/>
      <c r="U27" s="11"/>
    </row>
    <row r="28" spans="1:21" ht="17.25" x14ac:dyDescent="0.35">
      <c r="A28" s="11"/>
      <c r="B28" s="45">
        <v>18</v>
      </c>
      <c r="C28" s="46" t="s">
        <v>162</v>
      </c>
      <c r="D28" s="47">
        <v>35514</v>
      </c>
      <c r="E28" s="48" t="s">
        <v>36</v>
      </c>
      <c r="F28" s="49">
        <v>81760</v>
      </c>
      <c r="G28" s="50">
        <v>60</v>
      </c>
      <c r="H28" s="50">
        <v>65</v>
      </c>
      <c r="I28" s="50">
        <v>71</v>
      </c>
      <c r="J28" s="51">
        <f t="shared" si="0"/>
        <v>71</v>
      </c>
      <c r="K28" s="52">
        <v>18</v>
      </c>
      <c r="L28" s="50">
        <v>80</v>
      </c>
      <c r="M28" s="50">
        <v>-86</v>
      </c>
      <c r="N28" s="50">
        <v>88</v>
      </c>
      <c r="O28" s="51">
        <f t="shared" si="1"/>
        <v>88</v>
      </c>
      <c r="P28" s="52">
        <v>18</v>
      </c>
      <c r="Q28" s="53">
        <f t="shared" si="2"/>
        <v>159</v>
      </c>
      <c r="R28" s="52">
        <v>18</v>
      </c>
      <c r="S28" s="11"/>
      <c r="T28" s="11"/>
      <c r="U28" s="11"/>
    </row>
    <row r="29" spans="1:21" ht="17.25" x14ac:dyDescent="0.35">
      <c r="A29" s="11"/>
      <c r="B29" s="20">
        <v>19</v>
      </c>
      <c r="C29" s="10" t="s">
        <v>163</v>
      </c>
      <c r="D29" s="21">
        <v>36622</v>
      </c>
      <c r="E29" s="22" t="s">
        <v>26</v>
      </c>
      <c r="F29" s="38">
        <v>77180</v>
      </c>
      <c r="G29" s="24">
        <v>27</v>
      </c>
      <c r="H29" s="24">
        <v>35</v>
      </c>
      <c r="I29" s="24">
        <v>-40</v>
      </c>
      <c r="J29" s="25">
        <f t="shared" si="0"/>
        <v>35</v>
      </c>
      <c r="K29" s="26">
        <v>20</v>
      </c>
      <c r="L29" s="24">
        <v>30</v>
      </c>
      <c r="M29" s="24">
        <v>40</v>
      </c>
      <c r="N29" s="24">
        <v>45</v>
      </c>
      <c r="O29" s="25">
        <f t="shared" si="1"/>
        <v>45</v>
      </c>
      <c r="P29" s="27">
        <v>19</v>
      </c>
      <c r="Q29" s="28">
        <f t="shared" si="2"/>
        <v>80</v>
      </c>
      <c r="R29" s="27">
        <v>19</v>
      </c>
      <c r="S29" s="11"/>
      <c r="T29" s="11"/>
      <c r="U29" s="11"/>
    </row>
    <row r="30" spans="1:21" ht="17.25" x14ac:dyDescent="0.35">
      <c r="A30" s="11"/>
      <c r="B30" s="45">
        <v>20</v>
      </c>
      <c r="C30" s="46" t="s">
        <v>53</v>
      </c>
      <c r="D30" s="47">
        <v>34952</v>
      </c>
      <c r="E30" s="48" t="s">
        <v>41</v>
      </c>
      <c r="F30" s="57">
        <v>82.94</v>
      </c>
      <c r="G30" s="50">
        <v>77</v>
      </c>
      <c r="H30" s="50">
        <v>-81</v>
      </c>
      <c r="I30" s="50">
        <v>-85</v>
      </c>
      <c r="J30" s="51">
        <f t="shared" si="0"/>
        <v>77</v>
      </c>
      <c r="K30" s="52">
        <v>17</v>
      </c>
      <c r="L30" s="50">
        <v>-110</v>
      </c>
      <c r="M30" s="50">
        <v>-115</v>
      </c>
      <c r="N30" s="50">
        <v>-120</v>
      </c>
      <c r="O30" s="51" t="s">
        <v>62</v>
      </c>
      <c r="P30" s="52"/>
      <c r="Q30" s="53" t="s">
        <v>110</v>
      </c>
      <c r="R30" s="52"/>
      <c r="S30" s="11"/>
      <c r="T30" s="11"/>
      <c r="U30" s="11"/>
    </row>
    <row r="31" spans="1:2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</sheetData>
  <sortState ref="C11:X30">
    <sortCondition descending="1" ref="Q11:Q30"/>
  </sortState>
  <mergeCells count="17">
    <mergeCell ref="L9:N9"/>
    <mergeCell ref="B8:R8"/>
    <mergeCell ref="B7:R7"/>
    <mergeCell ref="B6:R6"/>
    <mergeCell ref="B3:R5"/>
    <mergeCell ref="P9:P10"/>
    <mergeCell ref="Q9:Q10"/>
    <mergeCell ref="R9:R10"/>
    <mergeCell ref="O9:O10"/>
    <mergeCell ref="B9:B10"/>
    <mergeCell ref="C9:C10"/>
    <mergeCell ref="D9:D10"/>
    <mergeCell ref="E9:E10"/>
    <mergeCell ref="F9:F10"/>
    <mergeCell ref="G9:I9"/>
    <mergeCell ref="J9:J10"/>
    <mergeCell ref="K9:K10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5" zoomScaleNormal="85" workbookViewId="0">
      <selection activeCell="B18" activeCellId="5" sqref="B7:R7 B9:R10 B12:R12 B14:R14 B16:R16 B18:R18"/>
    </sheetView>
  </sheetViews>
  <sheetFormatPr baseColWidth="10" defaultRowHeight="15" x14ac:dyDescent="0.25"/>
  <cols>
    <col min="1" max="1" width="6.28515625" customWidth="1"/>
    <col min="2" max="2" width="3.28515625" bestFit="1" customWidth="1"/>
    <col min="3" max="3" width="19.42578125" customWidth="1"/>
    <col min="5" max="5" width="15.140625" customWidth="1"/>
    <col min="6" max="6" width="4.140625" customWidth="1"/>
    <col min="8" max="10" width="5.140625" customWidth="1"/>
    <col min="11" max="11" width="6.140625" customWidth="1"/>
    <col min="12" max="19" width="5.140625" customWidth="1"/>
    <col min="20" max="25" width="7.28515625" customWidth="1"/>
  </cols>
  <sheetData>
    <row r="1" spans="1:22" ht="16.5" x14ac:dyDescent="0.3">
      <c r="A1" s="3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7"/>
      <c r="T1" s="37"/>
      <c r="U1" s="37"/>
      <c r="V1" s="37"/>
    </row>
    <row r="2" spans="1:22" ht="16.5" x14ac:dyDescent="0.3">
      <c r="A2" s="3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7"/>
      <c r="T2" s="37"/>
      <c r="U2" s="37"/>
      <c r="V2" s="37"/>
    </row>
    <row r="3" spans="1:22" ht="15.75" customHeight="1" x14ac:dyDescent="0.25">
      <c r="A3" s="3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37"/>
      <c r="T3" s="37"/>
      <c r="U3" s="37"/>
      <c r="V3" s="37"/>
    </row>
    <row r="4" spans="1:22" x14ac:dyDescent="0.25">
      <c r="A4" s="3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37"/>
      <c r="T4" s="37"/>
      <c r="U4" s="37"/>
      <c r="V4" s="37"/>
    </row>
    <row r="5" spans="1:22" x14ac:dyDescent="0.25">
      <c r="A5" s="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37"/>
      <c r="T5" s="37"/>
      <c r="U5" s="37"/>
      <c r="V5" s="37"/>
    </row>
    <row r="6" spans="1:22" ht="33" x14ac:dyDescent="0.25">
      <c r="A6" s="37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37"/>
      <c r="T6" s="37"/>
      <c r="U6" s="37"/>
      <c r="V6" s="37"/>
    </row>
    <row r="7" spans="1:22" ht="29.25" x14ac:dyDescent="0.25">
      <c r="A7" s="37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37"/>
      <c r="T7" s="37"/>
      <c r="U7" s="37"/>
      <c r="V7" s="37"/>
    </row>
    <row r="8" spans="1:22" ht="16.5" x14ac:dyDescent="0.35">
      <c r="A8" s="37"/>
      <c r="B8" s="66" t="s">
        <v>197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37"/>
      <c r="T8" s="37"/>
      <c r="U8" s="37"/>
      <c r="V8" s="37"/>
    </row>
    <row r="9" spans="1:22" ht="15.75" customHeight="1" x14ac:dyDescent="0.3">
      <c r="A9" s="37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37"/>
      <c r="U9" s="37"/>
      <c r="V9" s="37"/>
    </row>
    <row r="10" spans="1:22" ht="15.75" x14ac:dyDescent="0.3">
      <c r="A10" s="37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37"/>
      <c r="T10" s="37"/>
      <c r="U10" s="37"/>
      <c r="V10" s="37"/>
    </row>
    <row r="11" spans="1:22" ht="16.5" x14ac:dyDescent="0.35">
      <c r="A11" s="37"/>
      <c r="B11" s="20">
        <v>1</v>
      </c>
      <c r="C11" s="10" t="s">
        <v>126</v>
      </c>
      <c r="D11" s="21">
        <v>34706</v>
      </c>
      <c r="E11" s="22" t="s">
        <v>127</v>
      </c>
      <c r="F11" s="38" t="s">
        <v>128</v>
      </c>
      <c r="G11" s="24">
        <v>112</v>
      </c>
      <c r="H11" s="24">
        <v>116</v>
      </c>
      <c r="I11" s="24">
        <v>120</v>
      </c>
      <c r="J11" s="25">
        <f t="shared" ref="J11:J19" si="0">MAX(G11:I11)</f>
        <v>120</v>
      </c>
      <c r="K11" s="27">
        <v>2</v>
      </c>
      <c r="L11" s="24">
        <v>146</v>
      </c>
      <c r="M11" s="24">
        <v>-150</v>
      </c>
      <c r="N11" s="24">
        <v>152</v>
      </c>
      <c r="O11" s="25">
        <f t="shared" ref="O11:O19" si="1">MAX(L11:N11)</f>
        <v>152</v>
      </c>
      <c r="P11" s="27">
        <v>1</v>
      </c>
      <c r="Q11" s="28">
        <f t="shared" ref="Q11:Q19" si="2">(J11+O11)</f>
        <v>272</v>
      </c>
      <c r="R11" s="27">
        <v>1</v>
      </c>
      <c r="S11" s="37"/>
      <c r="T11" s="37"/>
      <c r="U11" s="37"/>
      <c r="V11" s="37"/>
    </row>
    <row r="12" spans="1:22" ht="16.5" x14ac:dyDescent="0.35">
      <c r="A12" s="37"/>
      <c r="B12" s="45">
        <v>2</v>
      </c>
      <c r="C12" s="46" t="s">
        <v>142</v>
      </c>
      <c r="D12" s="47">
        <v>36970</v>
      </c>
      <c r="E12" s="48" t="s">
        <v>138</v>
      </c>
      <c r="F12" s="49" t="s">
        <v>143</v>
      </c>
      <c r="G12" s="50">
        <v>113</v>
      </c>
      <c r="H12" s="50">
        <v>-117</v>
      </c>
      <c r="I12" s="50">
        <v>121</v>
      </c>
      <c r="J12" s="51">
        <f t="shared" si="0"/>
        <v>121</v>
      </c>
      <c r="K12" s="52">
        <v>1</v>
      </c>
      <c r="L12" s="50">
        <v>-140</v>
      </c>
      <c r="M12" s="50">
        <v>143</v>
      </c>
      <c r="N12" s="50">
        <v>-148</v>
      </c>
      <c r="O12" s="51">
        <f t="shared" si="1"/>
        <v>143</v>
      </c>
      <c r="P12" s="52">
        <v>2</v>
      </c>
      <c r="Q12" s="53">
        <f t="shared" si="2"/>
        <v>264</v>
      </c>
      <c r="R12" s="52">
        <v>2</v>
      </c>
      <c r="S12" s="37"/>
      <c r="T12" s="37"/>
      <c r="U12" s="37"/>
      <c r="V12" s="37"/>
    </row>
    <row r="13" spans="1:22" ht="16.5" x14ac:dyDescent="0.35">
      <c r="A13" s="37"/>
      <c r="B13" s="20">
        <v>3</v>
      </c>
      <c r="C13" s="10" t="s">
        <v>140</v>
      </c>
      <c r="D13" s="21">
        <v>35113</v>
      </c>
      <c r="E13" s="22" t="s">
        <v>41</v>
      </c>
      <c r="F13" s="38" t="s">
        <v>141</v>
      </c>
      <c r="G13" s="24">
        <v>97</v>
      </c>
      <c r="H13" s="24">
        <v>-102</v>
      </c>
      <c r="I13" s="24">
        <v>-106</v>
      </c>
      <c r="J13" s="25">
        <f t="shared" si="0"/>
        <v>97</v>
      </c>
      <c r="K13" s="27">
        <v>5</v>
      </c>
      <c r="L13" s="24">
        <v>130</v>
      </c>
      <c r="M13" s="24">
        <v>140</v>
      </c>
      <c r="N13" s="24">
        <v>-144</v>
      </c>
      <c r="O13" s="25">
        <f t="shared" si="1"/>
        <v>140</v>
      </c>
      <c r="P13" s="27">
        <v>3</v>
      </c>
      <c r="Q13" s="28">
        <f t="shared" si="2"/>
        <v>237</v>
      </c>
      <c r="R13" s="27">
        <v>3</v>
      </c>
      <c r="S13" s="37"/>
      <c r="T13" s="37"/>
      <c r="U13" s="37"/>
      <c r="V13" s="37"/>
    </row>
    <row r="14" spans="1:22" ht="16.5" x14ac:dyDescent="0.35">
      <c r="A14" s="37"/>
      <c r="B14" s="45">
        <v>4</v>
      </c>
      <c r="C14" s="46" t="s">
        <v>137</v>
      </c>
      <c r="D14" s="47">
        <v>34603</v>
      </c>
      <c r="E14" s="48" t="s">
        <v>138</v>
      </c>
      <c r="F14" s="49" t="s">
        <v>139</v>
      </c>
      <c r="G14" s="50">
        <v>95</v>
      </c>
      <c r="H14" s="50">
        <v>100</v>
      </c>
      <c r="I14" s="50">
        <v>-103</v>
      </c>
      <c r="J14" s="51">
        <f t="shared" si="0"/>
        <v>100</v>
      </c>
      <c r="K14" s="52">
        <v>4</v>
      </c>
      <c r="L14" s="50">
        <v>120</v>
      </c>
      <c r="M14" s="50">
        <v>-125</v>
      </c>
      <c r="N14" s="50">
        <v>125</v>
      </c>
      <c r="O14" s="51">
        <f t="shared" si="1"/>
        <v>125</v>
      </c>
      <c r="P14" s="52">
        <v>4</v>
      </c>
      <c r="Q14" s="53">
        <f t="shared" si="2"/>
        <v>225</v>
      </c>
      <c r="R14" s="52">
        <v>4</v>
      </c>
      <c r="S14" s="37"/>
      <c r="T14" s="37"/>
      <c r="U14" s="37"/>
      <c r="V14" s="37"/>
    </row>
    <row r="15" spans="1:22" ht="16.5" x14ac:dyDescent="0.35">
      <c r="A15" s="37"/>
      <c r="B15" s="20">
        <v>5</v>
      </c>
      <c r="C15" s="10" t="s">
        <v>134</v>
      </c>
      <c r="D15" s="21">
        <v>36376</v>
      </c>
      <c r="E15" s="22" t="s">
        <v>135</v>
      </c>
      <c r="F15" s="38" t="s">
        <v>136</v>
      </c>
      <c r="G15" s="24">
        <v>95</v>
      </c>
      <c r="H15" s="24">
        <v>100</v>
      </c>
      <c r="I15" s="24">
        <v>105</v>
      </c>
      <c r="J15" s="25">
        <f t="shared" si="0"/>
        <v>105</v>
      </c>
      <c r="K15" s="27">
        <v>3</v>
      </c>
      <c r="L15" s="24">
        <v>-115</v>
      </c>
      <c r="M15" s="24">
        <v>-115</v>
      </c>
      <c r="N15" s="24">
        <v>115</v>
      </c>
      <c r="O15" s="25">
        <f t="shared" si="1"/>
        <v>115</v>
      </c>
      <c r="P15" s="27">
        <v>6</v>
      </c>
      <c r="Q15" s="28">
        <f t="shared" si="2"/>
        <v>220</v>
      </c>
      <c r="R15" s="27">
        <v>5</v>
      </c>
      <c r="S15" s="37"/>
      <c r="T15" s="37"/>
      <c r="U15" s="37"/>
      <c r="V15" s="37"/>
    </row>
    <row r="16" spans="1:22" ht="16.5" x14ac:dyDescent="0.35">
      <c r="A16" s="37"/>
      <c r="B16" s="45">
        <v>7</v>
      </c>
      <c r="C16" s="46" t="s">
        <v>122</v>
      </c>
      <c r="D16" s="47" t="s">
        <v>123</v>
      </c>
      <c r="E16" s="48" t="s">
        <v>124</v>
      </c>
      <c r="F16" s="49" t="s">
        <v>125</v>
      </c>
      <c r="G16" s="50">
        <v>-85</v>
      </c>
      <c r="H16" s="50">
        <v>85</v>
      </c>
      <c r="I16" s="50">
        <v>-90</v>
      </c>
      <c r="J16" s="51">
        <f t="shared" si="0"/>
        <v>85</v>
      </c>
      <c r="K16" s="56">
        <v>6</v>
      </c>
      <c r="L16" s="50">
        <v>115</v>
      </c>
      <c r="M16" s="50">
        <v>120</v>
      </c>
      <c r="N16" s="50">
        <v>-125</v>
      </c>
      <c r="O16" s="51">
        <f t="shared" si="1"/>
        <v>120</v>
      </c>
      <c r="P16" s="52">
        <v>5</v>
      </c>
      <c r="Q16" s="53">
        <f t="shared" si="2"/>
        <v>205</v>
      </c>
      <c r="R16" s="52">
        <v>6</v>
      </c>
      <c r="S16" s="37"/>
      <c r="T16" s="37"/>
      <c r="U16" s="37"/>
      <c r="V16" s="37"/>
    </row>
    <row r="17" spans="1:22" ht="16.5" x14ac:dyDescent="0.35">
      <c r="A17" s="37"/>
      <c r="B17" s="20">
        <v>8</v>
      </c>
      <c r="C17" s="10" t="s">
        <v>131</v>
      </c>
      <c r="D17" s="21">
        <v>34974</v>
      </c>
      <c r="E17" s="22" t="s">
        <v>132</v>
      </c>
      <c r="F17" s="38" t="s">
        <v>133</v>
      </c>
      <c r="G17" s="24">
        <v>80</v>
      </c>
      <c r="H17" s="24">
        <v>-85</v>
      </c>
      <c r="I17" s="24">
        <v>85</v>
      </c>
      <c r="J17" s="25">
        <f t="shared" si="0"/>
        <v>85</v>
      </c>
      <c r="K17" s="27">
        <v>7</v>
      </c>
      <c r="L17" s="24">
        <v>105</v>
      </c>
      <c r="M17" s="24">
        <v>-108</v>
      </c>
      <c r="N17" s="24">
        <v>-108</v>
      </c>
      <c r="O17" s="25">
        <f t="shared" si="1"/>
        <v>105</v>
      </c>
      <c r="P17" s="27">
        <v>7</v>
      </c>
      <c r="Q17" s="28">
        <f t="shared" si="2"/>
        <v>190</v>
      </c>
      <c r="R17" s="27">
        <v>7</v>
      </c>
      <c r="S17" s="37"/>
      <c r="T17" s="37"/>
      <c r="U17" s="37"/>
      <c r="V17" s="37"/>
    </row>
    <row r="18" spans="1:22" ht="16.5" x14ac:dyDescent="0.35">
      <c r="A18" s="37"/>
      <c r="B18" s="45">
        <v>9</v>
      </c>
      <c r="C18" s="46" t="s">
        <v>129</v>
      </c>
      <c r="D18" s="47">
        <v>36431</v>
      </c>
      <c r="E18" s="48" t="s">
        <v>127</v>
      </c>
      <c r="F18" s="49" t="s">
        <v>130</v>
      </c>
      <c r="G18" s="50">
        <v>-65</v>
      </c>
      <c r="H18" s="50">
        <v>65</v>
      </c>
      <c r="I18" s="50">
        <v>70</v>
      </c>
      <c r="J18" s="51">
        <f t="shared" si="0"/>
        <v>70</v>
      </c>
      <c r="K18" s="52">
        <v>8</v>
      </c>
      <c r="L18" s="50">
        <v>85</v>
      </c>
      <c r="M18" s="50">
        <v>-90</v>
      </c>
      <c r="N18" s="50">
        <v>90</v>
      </c>
      <c r="O18" s="51">
        <f t="shared" si="1"/>
        <v>90</v>
      </c>
      <c r="P18" s="52">
        <v>8</v>
      </c>
      <c r="Q18" s="53">
        <f t="shared" si="2"/>
        <v>160</v>
      </c>
      <c r="R18" s="52">
        <v>8</v>
      </c>
      <c r="S18" s="37"/>
      <c r="T18" s="37"/>
      <c r="U18" s="37"/>
      <c r="V18" s="37"/>
    </row>
    <row r="19" spans="1:22" ht="16.5" x14ac:dyDescent="0.35">
      <c r="A19" s="37"/>
      <c r="B19" s="20">
        <v>10</v>
      </c>
      <c r="C19" s="10" t="s">
        <v>144</v>
      </c>
      <c r="D19" s="21">
        <v>36550</v>
      </c>
      <c r="E19" s="22" t="s">
        <v>145</v>
      </c>
      <c r="F19" s="38" t="s">
        <v>146</v>
      </c>
      <c r="G19" s="24">
        <v>45</v>
      </c>
      <c r="H19" s="24">
        <v>50</v>
      </c>
      <c r="I19" s="24">
        <v>-55</v>
      </c>
      <c r="J19" s="25">
        <f t="shared" si="0"/>
        <v>50</v>
      </c>
      <c r="K19" s="27">
        <v>9</v>
      </c>
      <c r="L19" s="24">
        <v>65</v>
      </c>
      <c r="M19" s="24">
        <v>75</v>
      </c>
      <c r="N19" s="24">
        <v>-80</v>
      </c>
      <c r="O19" s="25">
        <f t="shared" si="1"/>
        <v>75</v>
      </c>
      <c r="P19" s="27">
        <v>9</v>
      </c>
      <c r="Q19" s="28">
        <f t="shared" si="2"/>
        <v>125</v>
      </c>
      <c r="R19" s="27">
        <v>9</v>
      </c>
      <c r="S19" s="37"/>
      <c r="T19" s="37"/>
      <c r="U19" s="37"/>
      <c r="V19" s="37"/>
    </row>
    <row r="20" spans="1:22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 t="s">
        <v>169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</sheetData>
  <sortState ref="C5:Y13">
    <sortCondition descending="1" ref="Q5:Q13"/>
  </sortState>
  <mergeCells count="17">
    <mergeCell ref="R9:R10"/>
    <mergeCell ref="B3:R5"/>
    <mergeCell ref="B6:R6"/>
    <mergeCell ref="B7:R7"/>
    <mergeCell ref="B8:R8"/>
    <mergeCell ref="B9:B10"/>
    <mergeCell ref="C9:C10"/>
    <mergeCell ref="D9:D10"/>
    <mergeCell ref="E9:E10"/>
    <mergeCell ref="F9:F10"/>
    <mergeCell ref="G9:I9"/>
    <mergeCell ref="J9:J10"/>
    <mergeCell ref="K9:K10"/>
    <mergeCell ref="L9:N9"/>
    <mergeCell ref="O9:O10"/>
    <mergeCell ref="P9:P10"/>
    <mergeCell ref="Q9:Q10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zoomScale="85" zoomScaleNormal="85" workbookViewId="0">
      <selection activeCell="U15" sqref="U15"/>
    </sheetView>
  </sheetViews>
  <sheetFormatPr baseColWidth="10" defaultRowHeight="16.5" x14ac:dyDescent="0.3"/>
  <cols>
    <col min="1" max="1" width="3.85546875" style="1" customWidth="1"/>
    <col min="2" max="2" width="3.42578125" style="1" customWidth="1"/>
    <col min="3" max="3" width="27.140625" style="1" bestFit="1" customWidth="1"/>
    <col min="4" max="4" width="14" style="1" customWidth="1"/>
    <col min="5" max="5" width="14.42578125" style="1" bestFit="1" customWidth="1"/>
    <col min="6" max="6" width="9.7109375" style="1" customWidth="1"/>
    <col min="7" max="7" width="4.7109375" style="1" bestFit="1" customWidth="1"/>
    <col min="8" max="8" width="5" style="1" customWidth="1"/>
    <col min="9" max="10" width="4.7109375" style="1" bestFit="1" customWidth="1"/>
    <col min="11" max="11" width="4.140625" style="1" customWidth="1"/>
    <col min="12" max="13" width="4.7109375" style="1" bestFit="1" customWidth="1"/>
    <col min="14" max="14" width="5.140625" style="1" customWidth="1"/>
    <col min="15" max="15" width="4.7109375" style="1" customWidth="1"/>
    <col min="16" max="16" width="5.42578125" style="1" customWidth="1"/>
    <col min="17" max="17" width="4.7109375" style="1" bestFit="1" customWidth="1"/>
    <col min="18" max="18" width="4.28515625" style="1" customWidth="1"/>
    <col min="19" max="19" width="7.7109375" style="1" customWidth="1"/>
    <col min="20" max="20" width="5" style="1" customWidth="1"/>
    <col min="21" max="21" width="4.28515625" style="1" customWidth="1"/>
    <col min="22" max="22" width="5.7109375" style="1" customWidth="1"/>
    <col min="23" max="23" width="5.5703125" style="1" customWidth="1"/>
    <col min="24" max="24" width="9.5703125" style="1" customWidth="1"/>
    <col min="25" max="25" width="14.28515625" style="1" customWidth="1"/>
    <col min="26" max="26" width="9.28515625" style="1" customWidth="1"/>
    <col min="27" max="27" width="4.85546875" style="1" customWidth="1"/>
    <col min="28" max="28" width="7.5703125" style="1" customWidth="1"/>
    <col min="29" max="16384" width="11.42578125" style="1"/>
  </cols>
  <sheetData>
    <row r="1" spans="1:3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0" ht="0.7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0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1"/>
      <c r="T3" s="61"/>
      <c r="U3" s="61"/>
      <c r="V3" s="61"/>
      <c r="W3" s="61"/>
      <c r="X3" s="61"/>
      <c r="Y3" s="13"/>
      <c r="Z3" s="13"/>
      <c r="AA3"/>
    </row>
    <row r="4" spans="1:30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1"/>
      <c r="T4" s="61"/>
      <c r="U4" s="61"/>
      <c r="V4" s="61"/>
      <c r="W4" s="61"/>
      <c r="X4" s="61"/>
      <c r="Y4" s="13"/>
      <c r="Z4" s="13"/>
      <c r="AA4"/>
    </row>
    <row r="5" spans="1:30" ht="51" customHeight="1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1"/>
      <c r="T5" s="61"/>
      <c r="U5" s="61"/>
      <c r="V5" s="61"/>
      <c r="W5" s="61"/>
      <c r="X5" s="61"/>
      <c r="Y5" s="13"/>
      <c r="Z5" s="13"/>
      <c r="AA5"/>
    </row>
    <row r="6" spans="1:30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4"/>
      <c r="Y6" s="15"/>
      <c r="Z6" s="15"/>
      <c r="AA6"/>
    </row>
    <row r="7" spans="1:30" ht="29.25" x14ac:dyDescent="0.3">
      <c r="A7" s="11"/>
      <c r="B7" s="65" t="s">
        <v>170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0"/>
      <c r="T7" s="60"/>
      <c r="U7" s="60"/>
      <c r="V7" s="60"/>
      <c r="W7" s="60"/>
      <c r="X7" s="60"/>
      <c r="Y7" s="17"/>
      <c r="Z7" s="17"/>
      <c r="AA7"/>
    </row>
    <row r="8" spans="1:30" ht="21.75" customHeight="1" x14ac:dyDescent="0.35">
      <c r="A8" s="11"/>
      <c r="B8" s="77" t="s">
        <v>207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59"/>
      <c r="T8" s="59"/>
      <c r="U8" s="59"/>
      <c r="V8" s="59"/>
      <c r="W8" s="59"/>
      <c r="X8" s="59"/>
      <c r="Y8" s="19"/>
      <c r="Z8" s="19"/>
      <c r="AA8"/>
    </row>
    <row r="9" spans="1:30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11"/>
      <c r="T9" s="11"/>
      <c r="U9" s="11"/>
      <c r="V9" s="11"/>
      <c r="W9" s="11"/>
      <c r="X9" s="11"/>
      <c r="Y9" s="11"/>
    </row>
    <row r="10" spans="1:30" ht="17.25" customHeight="1" x14ac:dyDescent="0.3">
      <c r="A10" s="11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  <c r="V10" s="11"/>
      <c r="W10" s="11"/>
      <c r="X10" s="11"/>
      <c r="Y10" s="11"/>
    </row>
    <row r="11" spans="1:30" ht="20.25" customHeight="1" x14ac:dyDescent="0.35">
      <c r="A11" s="11"/>
      <c r="B11" s="31">
        <v>1</v>
      </c>
      <c r="C11" s="10" t="s">
        <v>171</v>
      </c>
      <c r="D11" s="21">
        <v>35467</v>
      </c>
      <c r="E11" s="22" t="s">
        <v>56</v>
      </c>
      <c r="F11" s="32">
        <v>95.92</v>
      </c>
      <c r="G11" s="24">
        <v>120</v>
      </c>
      <c r="H11" s="24">
        <v>124</v>
      </c>
      <c r="I11" s="24">
        <v>-127</v>
      </c>
      <c r="J11" s="33">
        <f t="shared" ref="J11:J19" si="0">MAX(G11:I11)</f>
        <v>124</v>
      </c>
      <c r="K11" s="34">
        <v>1</v>
      </c>
      <c r="L11" s="24">
        <v>148</v>
      </c>
      <c r="M11" s="24">
        <v>153</v>
      </c>
      <c r="N11" s="24">
        <v>-160</v>
      </c>
      <c r="O11" s="33">
        <f t="shared" ref="O11:O19" si="1">MAX(L11:N11)</f>
        <v>153</v>
      </c>
      <c r="P11" s="35">
        <v>1</v>
      </c>
      <c r="Q11" s="36">
        <f t="shared" ref="Q11:Q19" si="2">(J11+O11)</f>
        <v>277</v>
      </c>
      <c r="R11" s="35">
        <v>1</v>
      </c>
      <c r="S11" s="11"/>
      <c r="T11" s="11"/>
      <c r="U11" s="11"/>
      <c r="V11" s="11"/>
      <c r="W11" s="30"/>
      <c r="X11" s="11"/>
      <c r="Y11" s="11"/>
    </row>
    <row r="12" spans="1:30" ht="21" customHeight="1" x14ac:dyDescent="0.35">
      <c r="A12" s="11"/>
      <c r="B12" s="45">
        <v>2</v>
      </c>
      <c r="C12" s="46" t="s">
        <v>172</v>
      </c>
      <c r="D12" s="47">
        <v>34639</v>
      </c>
      <c r="E12" s="48" t="s">
        <v>173</v>
      </c>
      <c r="F12" s="63">
        <v>99.9</v>
      </c>
      <c r="G12" s="50">
        <v>115</v>
      </c>
      <c r="H12" s="50">
        <v>-118</v>
      </c>
      <c r="I12" s="50">
        <v>-125</v>
      </c>
      <c r="J12" s="51">
        <f t="shared" si="0"/>
        <v>115</v>
      </c>
      <c r="K12" s="52">
        <v>2</v>
      </c>
      <c r="L12" s="50">
        <v>135</v>
      </c>
      <c r="M12" s="50">
        <v>140</v>
      </c>
      <c r="N12" s="50">
        <v>143</v>
      </c>
      <c r="O12" s="51">
        <f t="shared" si="1"/>
        <v>143</v>
      </c>
      <c r="P12" s="52">
        <v>2</v>
      </c>
      <c r="Q12" s="53">
        <f t="shared" si="2"/>
        <v>258</v>
      </c>
      <c r="R12" s="52">
        <v>2</v>
      </c>
      <c r="S12" s="11"/>
      <c r="T12" s="11"/>
      <c r="U12" s="11"/>
      <c r="V12" s="11"/>
      <c r="W12" s="30"/>
      <c r="X12" s="30"/>
      <c r="Y12" s="30"/>
      <c r="Z12" s="2"/>
      <c r="AA12" s="2"/>
      <c r="AB12" s="2"/>
      <c r="AC12" s="2"/>
      <c r="AD12" s="2"/>
    </row>
    <row r="13" spans="1:30" ht="17.25" x14ac:dyDescent="0.35">
      <c r="A13" s="11"/>
      <c r="B13" s="31">
        <v>3</v>
      </c>
      <c r="C13" s="10" t="s">
        <v>178</v>
      </c>
      <c r="D13" s="21">
        <v>35429</v>
      </c>
      <c r="E13" s="22" t="s">
        <v>179</v>
      </c>
      <c r="F13" s="32">
        <v>104.28</v>
      </c>
      <c r="G13" s="24">
        <v>105</v>
      </c>
      <c r="H13" s="24">
        <v>111</v>
      </c>
      <c r="I13" s="24">
        <v>-116</v>
      </c>
      <c r="J13" s="33">
        <f t="shared" si="0"/>
        <v>111</v>
      </c>
      <c r="K13" s="35">
        <v>3</v>
      </c>
      <c r="L13" s="24">
        <v>137</v>
      </c>
      <c r="M13" s="24">
        <v>142</v>
      </c>
      <c r="N13" s="24">
        <v>-145</v>
      </c>
      <c r="O13" s="33">
        <f t="shared" si="1"/>
        <v>142</v>
      </c>
      <c r="P13" s="35">
        <v>3</v>
      </c>
      <c r="Q13" s="36">
        <f t="shared" si="2"/>
        <v>253</v>
      </c>
      <c r="R13" s="35">
        <v>3</v>
      </c>
      <c r="S13" s="11"/>
      <c r="T13" s="11"/>
      <c r="U13" s="11"/>
      <c r="V13" s="11"/>
      <c r="W13" s="11"/>
      <c r="X13" s="30"/>
      <c r="Y13" s="30"/>
      <c r="Z13" s="3"/>
      <c r="AA13" s="3"/>
      <c r="AB13" s="3"/>
      <c r="AC13" s="3"/>
      <c r="AD13" s="3"/>
    </row>
    <row r="14" spans="1:30" ht="17.25" x14ac:dyDescent="0.35">
      <c r="A14" s="11"/>
      <c r="B14" s="45">
        <v>4</v>
      </c>
      <c r="C14" s="46" t="s">
        <v>174</v>
      </c>
      <c r="D14" s="47">
        <v>35860</v>
      </c>
      <c r="E14" s="48" t="s">
        <v>47</v>
      </c>
      <c r="F14" s="63">
        <v>94.2</v>
      </c>
      <c r="G14" s="50">
        <v>95</v>
      </c>
      <c r="H14" s="50">
        <v>102</v>
      </c>
      <c r="I14" s="50">
        <v>-105</v>
      </c>
      <c r="J14" s="51">
        <f t="shared" si="0"/>
        <v>102</v>
      </c>
      <c r="K14" s="52">
        <v>5</v>
      </c>
      <c r="L14" s="50">
        <v>132</v>
      </c>
      <c r="M14" s="50">
        <v>140</v>
      </c>
      <c r="N14" s="50">
        <v>-144</v>
      </c>
      <c r="O14" s="51">
        <f t="shared" si="1"/>
        <v>140</v>
      </c>
      <c r="P14" s="52">
        <v>4</v>
      </c>
      <c r="Q14" s="53">
        <f t="shared" si="2"/>
        <v>242</v>
      </c>
      <c r="R14" s="52">
        <v>4</v>
      </c>
      <c r="S14" s="11"/>
      <c r="T14" s="11"/>
      <c r="U14" s="11"/>
      <c r="V14" s="11"/>
      <c r="W14" s="11"/>
      <c r="X14" s="11"/>
      <c r="Y14" s="11"/>
    </row>
    <row r="15" spans="1:30" ht="17.25" x14ac:dyDescent="0.35">
      <c r="A15" s="11"/>
      <c r="B15" s="31">
        <v>5</v>
      </c>
      <c r="C15" s="10" t="s">
        <v>175</v>
      </c>
      <c r="D15" s="21" t="s">
        <v>176</v>
      </c>
      <c r="E15" s="22" t="s">
        <v>177</v>
      </c>
      <c r="F15" s="32">
        <v>100.1</v>
      </c>
      <c r="G15" s="24">
        <v>105</v>
      </c>
      <c r="H15" s="24">
        <v>-110</v>
      </c>
      <c r="I15" s="24">
        <v>-112</v>
      </c>
      <c r="J15" s="33">
        <f t="shared" si="0"/>
        <v>105</v>
      </c>
      <c r="K15" s="35">
        <v>4</v>
      </c>
      <c r="L15" s="24">
        <v>126</v>
      </c>
      <c r="M15" s="24">
        <v>131</v>
      </c>
      <c r="N15" s="24">
        <v>136</v>
      </c>
      <c r="O15" s="33">
        <f t="shared" si="1"/>
        <v>136</v>
      </c>
      <c r="P15" s="35">
        <v>5</v>
      </c>
      <c r="Q15" s="36">
        <f t="shared" si="2"/>
        <v>241</v>
      </c>
      <c r="R15" s="35">
        <v>5</v>
      </c>
      <c r="S15" s="11"/>
      <c r="T15" s="11"/>
      <c r="U15" s="11"/>
      <c r="V15" s="11"/>
      <c r="W15" s="11"/>
      <c r="X15" s="11"/>
      <c r="Y15" s="11"/>
    </row>
    <row r="16" spans="1:30" ht="17.25" x14ac:dyDescent="0.35">
      <c r="A16" s="11"/>
      <c r="B16" s="45">
        <v>6</v>
      </c>
      <c r="C16" s="46" t="s">
        <v>180</v>
      </c>
      <c r="D16" s="47">
        <v>34952</v>
      </c>
      <c r="E16" s="48" t="s">
        <v>33</v>
      </c>
      <c r="F16" s="63">
        <v>97.44</v>
      </c>
      <c r="G16" s="50">
        <v>87</v>
      </c>
      <c r="H16" s="50">
        <v>-91</v>
      </c>
      <c r="I16" s="50">
        <v>91</v>
      </c>
      <c r="J16" s="51">
        <f t="shared" si="0"/>
        <v>91</v>
      </c>
      <c r="K16" s="56">
        <v>6</v>
      </c>
      <c r="L16" s="50">
        <v>115</v>
      </c>
      <c r="M16" s="50">
        <v>-120</v>
      </c>
      <c r="N16" s="50">
        <v>-121</v>
      </c>
      <c r="O16" s="51">
        <f t="shared" si="1"/>
        <v>115</v>
      </c>
      <c r="P16" s="52">
        <v>6</v>
      </c>
      <c r="Q16" s="53">
        <f t="shared" si="2"/>
        <v>206</v>
      </c>
      <c r="R16" s="52">
        <v>6</v>
      </c>
      <c r="S16" s="11"/>
      <c r="T16" s="11"/>
      <c r="U16" s="11"/>
      <c r="V16" s="11"/>
      <c r="W16" s="11"/>
      <c r="X16" s="11"/>
      <c r="Y16" s="11"/>
    </row>
    <row r="17" spans="1:26" ht="17.25" x14ac:dyDescent="0.35">
      <c r="A17" s="11"/>
      <c r="B17" s="31">
        <v>8</v>
      </c>
      <c r="C17" s="10" t="s">
        <v>181</v>
      </c>
      <c r="D17" s="21" t="s">
        <v>182</v>
      </c>
      <c r="E17" s="22" t="s">
        <v>49</v>
      </c>
      <c r="F17" s="32">
        <v>94.53</v>
      </c>
      <c r="G17" s="24">
        <v>-80</v>
      </c>
      <c r="H17" s="24">
        <v>-80</v>
      </c>
      <c r="I17" s="24">
        <v>80</v>
      </c>
      <c r="J17" s="33">
        <f t="shared" si="0"/>
        <v>80</v>
      </c>
      <c r="K17" s="35">
        <v>8</v>
      </c>
      <c r="L17" s="24">
        <v>100</v>
      </c>
      <c r="M17" s="24">
        <v>106</v>
      </c>
      <c r="N17" s="24">
        <v>-111</v>
      </c>
      <c r="O17" s="33">
        <f t="shared" si="1"/>
        <v>106</v>
      </c>
      <c r="P17" s="35">
        <v>7</v>
      </c>
      <c r="Q17" s="36">
        <f t="shared" si="2"/>
        <v>186</v>
      </c>
      <c r="R17" s="35">
        <v>7</v>
      </c>
      <c r="S17" s="11"/>
      <c r="T17" s="11"/>
      <c r="U17" s="11"/>
      <c r="V17" s="11"/>
      <c r="W17" s="11"/>
      <c r="X17" s="11"/>
      <c r="Y17" s="11"/>
    </row>
    <row r="18" spans="1:26" ht="17.25" x14ac:dyDescent="0.35">
      <c r="A18" s="11"/>
      <c r="B18" s="45">
        <v>9</v>
      </c>
      <c r="C18" s="46" t="s">
        <v>183</v>
      </c>
      <c r="D18" s="47">
        <v>36934</v>
      </c>
      <c r="E18" s="48" t="s">
        <v>47</v>
      </c>
      <c r="F18" s="63">
        <v>101.373</v>
      </c>
      <c r="G18" s="50">
        <v>70</v>
      </c>
      <c r="H18" s="50">
        <v>75</v>
      </c>
      <c r="I18" s="50">
        <v>82</v>
      </c>
      <c r="J18" s="51">
        <f t="shared" si="0"/>
        <v>82</v>
      </c>
      <c r="K18" s="52">
        <v>7</v>
      </c>
      <c r="L18" s="50">
        <v>100</v>
      </c>
      <c r="M18" s="50">
        <v>-110</v>
      </c>
      <c r="N18" s="50">
        <v>-110</v>
      </c>
      <c r="O18" s="51">
        <f t="shared" si="1"/>
        <v>100</v>
      </c>
      <c r="P18" s="52">
        <v>8</v>
      </c>
      <c r="Q18" s="53">
        <f t="shared" si="2"/>
        <v>182</v>
      </c>
      <c r="R18" s="52">
        <v>8</v>
      </c>
      <c r="S18" s="11"/>
      <c r="T18" s="11"/>
      <c r="U18" s="11"/>
      <c r="V18" s="11"/>
      <c r="W18" s="11"/>
      <c r="X18" s="11"/>
      <c r="Y18" s="11"/>
    </row>
    <row r="19" spans="1:26" ht="17.25" x14ac:dyDescent="0.35">
      <c r="A19" s="11"/>
      <c r="B19" s="31">
        <v>10</v>
      </c>
      <c r="C19" s="10" t="s">
        <v>184</v>
      </c>
      <c r="D19" s="21">
        <v>36210</v>
      </c>
      <c r="E19" s="22" t="s">
        <v>145</v>
      </c>
      <c r="F19" s="32">
        <v>102.08</v>
      </c>
      <c r="G19" s="24">
        <v>-35</v>
      </c>
      <c r="H19" s="24">
        <v>35</v>
      </c>
      <c r="I19" s="24">
        <v>40</v>
      </c>
      <c r="J19" s="33">
        <f t="shared" si="0"/>
        <v>40</v>
      </c>
      <c r="K19" s="35">
        <v>9</v>
      </c>
      <c r="L19" s="24">
        <v>55</v>
      </c>
      <c r="M19" s="24">
        <v>60</v>
      </c>
      <c r="N19" s="24">
        <v>-65</v>
      </c>
      <c r="O19" s="33">
        <f t="shared" si="1"/>
        <v>60</v>
      </c>
      <c r="P19" s="35">
        <v>9</v>
      </c>
      <c r="Q19" s="36">
        <f t="shared" si="2"/>
        <v>100</v>
      </c>
      <c r="R19" s="35">
        <v>9</v>
      </c>
      <c r="S19" s="11"/>
      <c r="T19" s="11"/>
      <c r="U19" s="11"/>
      <c r="V19" s="11"/>
      <c r="W19" s="11"/>
      <c r="X19" s="11"/>
      <c r="Y19" s="11"/>
    </row>
    <row r="20" spans="1:26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6" ht="17.2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6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</sheetData>
  <mergeCells count="17">
    <mergeCell ref="G9:I9"/>
    <mergeCell ref="B8:R8"/>
    <mergeCell ref="B7:R7"/>
    <mergeCell ref="B6:R6"/>
    <mergeCell ref="B3:R5"/>
    <mergeCell ref="Q9:Q10"/>
    <mergeCell ref="R9:R10"/>
    <mergeCell ref="J9:J10"/>
    <mergeCell ref="K9:K10"/>
    <mergeCell ref="L9:N9"/>
    <mergeCell ref="O9:O10"/>
    <mergeCell ref="P9:P10"/>
    <mergeCell ref="B9:B10"/>
    <mergeCell ref="C9:C10"/>
    <mergeCell ref="D9:D10"/>
    <mergeCell ref="E9:E10"/>
    <mergeCell ref="F9:F10"/>
  </mergeCells>
  <pageMargins left="0.25" right="0.25" top="0.75" bottom="0.75" header="0.3" footer="0.3"/>
  <pageSetup scale="75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7" zoomScale="85" zoomScaleNormal="85" workbookViewId="0">
      <selection activeCell="T7" sqref="T7"/>
    </sheetView>
  </sheetViews>
  <sheetFormatPr baseColWidth="10" defaultRowHeight="16.5" x14ac:dyDescent="0.3"/>
  <cols>
    <col min="1" max="1" width="3.85546875" style="1" customWidth="1"/>
    <col min="2" max="2" width="3.42578125" style="1" customWidth="1"/>
    <col min="3" max="3" width="34.7109375" style="1" customWidth="1"/>
    <col min="4" max="4" width="14" style="1" customWidth="1"/>
    <col min="5" max="5" width="16" style="1" customWidth="1"/>
    <col min="6" max="6" width="9.7109375" style="1" customWidth="1"/>
    <col min="7" max="7" width="8.140625" style="1" customWidth="1"/>
    <col min="8" max="8" width="5" style="1" customWidth="1"/>
    <col min="9" max="10" width="4.7109375" style="1" bestFit="1" customWidth="1"/>
    <col min="11" max="11" width="4.140625" style="1" customWidth="1"/>
    <col min="12" max="13" width="4.7109375" style="1" bestFit="1" customWidth="1"/>
    <col min="14" max="14" width="5.140625" style="1" customWidth="1"/>
    <col min="15" max="15" width="4.7109375" style="1" customWidth="1"/>
    <col min="16" max="16" width="5.42578125" style="1" customWidth="1"/>
    <col min="17" max="17" width="5.28515625" style="1" customWidth="1"/>
    <col min="18" max="18" width="4.28515625" style="1" customWidth="1"/>
    <col min="19" max="19" width="7.7109375" style="1" customWidth="1"/>
    <col min="20" max="20" width="5" style="1" customWidth="1"/>
    <col min="21" max="21" width="4.28515625" style="1" customWidth="1"/>
    <col min="22" max="22" width="5.7109375" style="1" customWidth="1"/>
    <col min="23" max="23" width="5.5703125" style="1" customWidth="1"/>
    <col min="24" max="24" width="9.5703125" style="1" customWidth="1"/>
    <col min="25" max="25" width="14.28515625" style="1" customWidth="1"/>
    <col min="26" max="26" width="9.28515625" style="1" customWidth="1"/>
    <col min="27" max="27" width="4.85546875" style="1" customWidth="1"/>
    <col min="28" max="28" width="7.5703125" style="1" customWidth="1"/>
    <col min="29" max="16384" width="11.42578125" style="1"/>
  </cols>
  <sheetData>
    <row r="1" spans="1:3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0" ht="0.7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0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3"/>
      <c r="Y3" s="4"/>
      <c r="Z3"/>
    </row>
    <row r="4" spans="1:30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3"/>
      <c r="Y4" s="4"/>
      <c r="Z4"/>
    </row>
    <row r="5" spans="1:30" ht="51" customHeight="1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3"/>
      <c r="Y5" s="4"/>
      <c r="Z5"/>
    </row>
    <row r="6" spans="1:30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5"/>
      <c r="Y6" s="5"/>
      <c r="Z6"/>
    </row>
    <row r="7" spans="1:30" ht="42" customHeight="1" x14ac:dyDescent="0.3">
      <c r="A7" s="11"/>
      <c r="B7" s="65" t="s">
        <v>170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7"/>
      <c r="Y7" s="6"/>
      <c r="Z7"/>
    </row>
    <row r="8" spans="1:30" ht="21.75" customHeight="1" x14ac:dyDescent="0.35">
      <c r="A8" s="11"/>
      <c r="B8" s="66" t="s">
        <v>204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9"/>
      <c r="Y8" s="7"/>
      <c r="Z8"/>
    </row>
    <row r="9" spans="1:30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11"/>
      <c r="T9" s="11"/>
      <c r="U9" s="11"/>
      <c r="V9" s="11"/>
      <c r="W9" s="11"/>
      <c r="X9" s="11"/>
    </row>
    <row r="10" spans="1:30" ht="17.25" customHeight="1" x14ac:dyDescent="0.3">
      <c r="A10" s="11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  <c r="V10" s="11"/>
      <c r="W10" s="11"/>
      <c r="X10" s="11"/>
    </row>
    <row r="11" spans="1:30" ht="17.25" customHeight="1" x14ac:dyDescent="0.35">
      <c r="A11" s="11"/>
      <c r="B11" s="20">
        <v>1</v>
      </c>
      <c r="C11" s="10" t="s">
        <v>185</v>
      </c>
      <c r="D11" s="21">
        <v>36346</v>
      </c>
      <c r="E11" s="22" t="s">
        <v>173</v>
      </c>
      <c r="F11" s="23">
        <v>113.9</v>
      </c>
      <c r="G11" s="24">
        <v>116</v>
      </c>
      <c r="H11" s="24">
        <v>-121</v>
      </c>
      <c r="I11" s="24">
        <v>-125</v>
      </c>
      <c r="J11" s="25">
        <f t="shared" ref="J11:J16" si="0">MAX(G11:I11)</f>
        <v>116</v>
      </c>
      <c r="K11" s="26">
        <v>1</v>
      </c>
      <c r="L11" s="24">
        <v>145</v>
      </c>
      <c r="M11" s="24">
        <v>151</v>
      </c>
      <c r="N11" s="24">
        <v>-155</v>
      </c>
      <c r="O11" s="25">
        <f t="shared" ref="O11:O16" si="1">MAX(L11:N11)</f>
        <v>151</v>
      </c>
      <c r="P11" s="27">
        <v>1</v>
      </c>
      <c r="Q11" s="28">
        <f t="shared" ref="Q11:Q16" si="2">(J11+O11)</f>
        <v>267</v>
      </c>
      <c r="R11" s="27">
        <v>1</v>
      </c>
      <c r="S11" s="11"/>
      <c r="T11" s="11"/>
      <c r="U11" s="11"/>
      <c r="V11" s="11"/>
      <c r="W11" s="11"/>
      <c r="X11" s="11"/>
    </row>
    <row r="12" spans="1:30" ht="20.25" customHeight="1" x14ac:dyDescent="0.35">
      <c r="A12" s="11"/>
      <c r="B12" s="45">
        <v>2</v>
      </c>
      <c r="C12" s="46" t="s">
        <v>186</v>
      </c>
      <c r="D12" s="47">
        <v>35682</v>
      </c>
      <c r="E12" s="48" t="s">
        <v>187</v>
      </c>
      <c r="F12" s="63">
        <v>109.28</v>
      </c>
      <c r="G12" s="50">
        <v>116</v>
      </c>
      <c r="H12" s="50">
        <v>-122</v>
      </c>
      <c r="I12" s="50">
        <v>-126</v>
      </c>
      <c r="J12" s="51">
        <f t="shared" si="0"/>
        <v>116</v>
      </c>
      <c r="K12" s="52">
        <v>2</v>
      </c>
      <c r="L12" s="50">
        <v>-144</v>
      </c>
      <c r="M12" s="50">
        <v>-150</v>
      </c>
      <c r="N12" s="50">
        <v>150</v>
      </c>
      <c r="O12" s="51">
        <f t="shared" si="1"/>
        <v>150</v>
      </c>
      <c r="P12" s="52">
        <v>2</v>
      </c>
      <c r="Q12" s="53">
        <f t="shared" si="2"/>
        <v>266</v>
      </c>
      <c r="R12" s="52">
        <v>2</v>
      </c>
      <c r="S12" s="11"/>
      <c r="T12" s="11"/>
      <c r="U12" s="11"/>
      <c r="V12" s="11"/>
      <c r="W12" s="30"/>
      <c r="X12" s="11"/>
    </row>
    <row r="13" spans="1:30" ht="21" customHeight="1" x14ac:dyDescent="0.35">
      <c r="A13" s="11"/>
      <c r="B13" s="20">
        <v>4</v>
      </c>
      <c r="C13" s="10" t="s">
        <v>188</v>
      </c>
      <c r="D13" s="21">
        <v>36313</v>
      </c>
      <c r="E13" s="22" t="s">
        <v>179</v>
      </c>
      <c r="F13" s="23">
        <v>126.74</v>
      </c>
      <c r="G13" s="24">
        <v>104</v>
      </c>
      <c r="H13" s="24">
        <v>110</v>
      </c>
      <c r="I13" s="24">
        <v>-113</v>
      </c>
      <c r="J13" s="25">
        <f t="shared" si="0"/>
        <v>110</v>
      </c>
      <c r="K13" s="27">
        <v>3</v>
      </c>
      <c r="L13" s="24">
        <v>123</v>
      </c>
      <c r="M13" s="24">
        <v>128</v>
      </c>
      <c r="N13" s="24">
        <v>131</v>
      </c>
      <c r="O13" s="25">
        <f t="shared" si="1"/>
        <v>131</v>
      </c>
      <c r="P13" s="27">
        <v>3</v>
      </c>
      <c r="Q13" s="28">
        <f t="shared" si="2"/>
        <v>241</v>
      </c>
      <c r="R13" s="27">
        <v>3</v>
      </c>
      <c r="S13" s="11"/>
      <c r="T13" s="11"/>
      <c r="U13" s="11"/>
      <c r="V13" s="11"/>
      <c r="W13" s="30"/>
      <c r="X13" s="30"/>
      <c r="Y13" s="2"/>
      <c r="Z13" s="2"/>
      <c r="AA13" s="2"/>
      <c r="AB13" s="2"/>
      <c r="AC13" s="2"/>
      <c r="AD13" s="2"/>
    </row>
    <row r="14" spans="1:30" ht="17.25" x14ac:dyDescent="0.35">
      <c r="A14" s="11"/>
      <c r="B14" s="45">
        <v>5</v>
      </c>
      <c r="C14" s="46" t="s">
        <v>190</v>
      </c>
      <c r="D14" s="47">
        <v>34991</v>
      </c>
      <c r="E14" s="48" t="s">
        <v>56</v>
      </c>
      <c r="F14" s="63">
        <v>119.44</v>
      </c>
      <c r="G14" s="50">
        <v>85</v>
      </c>
      <c r="H14" s="50">
        <v>90</v>
      </c>
      <c r="I14" s="50">
        <v>95</v>
      </c>
      <c r="J14" s="51">
        <f t="shared" si="0"/>
        <v>95</v>
      </c>
      <c r="K14" s="52">
        <v>4</v>
      </c>
      <c r="L14" s="50">
        <v>117</v>
      </c>
      <c r="M14" s="50">
        <v>122</v>
      </c>
      <c r="N14" s="50">
        <v>127</v>
      </c>
      <c r="O14" s="51">
        <f t="shared" si="1"/>
        <v>127</v>
      </c>
      <c r="P14" s="52">
        <v>4</v>
      </c>
      <c r="Q14" s="53">
        <f t="shared" si="2"/>
        <v>222</v>
      </c>
      <c r="R14" s="52">
        <v>4</v>
      </c>
      <c r="S14" s="11"/>
      <c r="T14" s="11"/>
      <c r="U14" s="11"/>
      <c r="V14" s="11"/>
      <c r="W14" s="11"/>
      <c r="X14" s="30"/>
      <c r="Y14" s="3"/>
      <c r="Z14" s="3"/>
      <c r="AA14" s="3"/>
      <c r="AB14" s="3"/>
      <c r="AC14" s="3"/>
      <c r="AD14" s="3"/>
    </row>
    <row r="15" spans="1:30" ht="17.25" x14ac:dyDescent="0.35">
      <c r="A15" s="11"/>
      <c r="B15" s="20">
        <v>6</v>
      </c>
      <c r="C15" s="10" t="s">
        <v>189</v>
      </c>
      <c r="D15" s="21">
        <v>36126</v>
      </c>
      <c r="E15" s="22" t="s">
        <v>56</v>
      </c>
      <c r="F15" s="23">
        <v>117.96</v>
      </c>
      <c r="G15" s="24">
        <v>80</v>
      </c>
      <c r="H15" s="24">
        <v>-85</v>
      </c>
      <c r="I15" s="24">
        <v>-85</v>
      </c>
      <c r="J15" s="25">
        <f t="shared" si="0"/>
        <v>80</v>
      </c>
      <c r="K15" s="27">
        <v>6</v>
      </c>
      <c r="L15" s="24">
        <v>105</v>
      </c>
      <c r="M15" s="24">
        <v>-110</v>
      </c>
      <c r="N15" s="24">
        <v>110</v>
      </c>
      <c r="O15" s="25">
        <f t="shared" si="1"/>
        <v>110</v>
      </c>
      <c r="P15" s="27">
        <v>5</v>
      </c>
      <c r="Q15" s="28">
        <f t="shared" si="2"/>
        <v>190</v>
      </c>
      <c r="R15" s="27">
        <v>5</v>
      </c>
      <c r="S15" s="11"/>
      <c r="T15" s="11"/>
      <c r="U15" s="11"/>
      <c r="V15" s="11"/>
      <c r="W15" s="11"/>
      <c r="X15" s="11"/>
    </row>
    <row r="16" spans="1:30" ht="17.25" x14ac:dyDescent="0.35">
      <c r="A16" s="11"/>
      <c r="B16" s="45">
        <v>7</v>
      </c>
      <c r="C16" s="46" t="s">
        <v>191</v>
      </c>
      <c r="D16" s="47" t="s">
        <v>192</v>
      </c>
      <c r="E16" s="48" t="s">
        <v>193</v>
      </c>
      <c r="F16" s="63">
        <v>111.2</v>
      </c>
      <c r="G16" s="50">
        <v>83</v>
      </c>
      <c r="H16" s="50">
        <v>-90</v>
      </c>
      <c r="I16" s="50">
        <v>-90</v>
      </c>
      <c r="J16" s="51">
        <f t="shared" si="0"/>
        <v>83</v>
      </c>
      <c r="K16" s="52">
        <v>5</v>
      </c>
      <c r="L16" s="50">
        <v>100</v>
      </c>
      <c r="M16" s="50">
        <v>-105</v>
      </c>
      <c r="N16" s="50">
        <v>-105</v>
      </c>
      <c r="O16" s="51">
        <f t="shared" si="1"/>
        <v>100</v>
      </c>
      <c r="P16" s="52">
        <v>6</v>
      </c>
      <c r="Q16" s="53">
        <f t="shared" si="2"/>
        <v>183</v>
      </c>
      <c r="R16" s="52">
        <v>6</v>
      </c>
      <c r="S16" s="11"/>
      <c r="T16" s="11"/>
      <c r="U16" s="11"/>
      <c r="V16" s="11"/>
      <c r="W16" s="11"/>
      <c r="X16" s="11"/>
    </row>
    <row r="17" spans="1:2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7.2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</sheetData>
  <mergeCells count="17">
    <mergeCell ref="G9:I9"/>
    <mergeCell ref="B8:R8"/>
    <mergeCell ref="B3:R5"/>
    <mergeCell ref="B6:R6"/>
    <mergeCell ref="B7:R7"/>
    <mergeCell ref="Q9:Q10"/>
    <mergeCell ref="R9:R10"/>
    <mergeCell ref="J9:J10"/>
    <mergeCell ref="K9:K10"/>
    <mergeCell ref="L9:N9"/>
    <mergeCell ref="O9:O10"/>
    <mergeCell ref="P9:P10"/>
    <mergeCell ref="B9:B10"/>
    <mergeCell ref="C9:C10"/>
    <mergeCell ref="D9:D10"/>
    <mergeCell ref="E9:E10"/>
    <mergeCell ref="F9:F10"/>
  </mergeCells>
  <pageMargins left="0.25" right="0.25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activeCell="T9" sqref="T9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9.42578125" style="1" customWidth="1"/>
    <col min="4" max="4" width="14" style="1" customWidth="1"/>
    <col min="5" max="5" width="16.85546875" style="1" bestFit="1" customWidth="1"/>
    <col min="6" max="6" width="8.42578125" style="1" customWidth="1"/>
    <col min="7" max="11" width="4.140625" style="1" customWidth="1"/>
    <col min="12" max="12" width="3.5703125" style="1" customWidth="1"/>
    <col min="13" max="13" width="3.28515625" style="1" customWidth="1"/>
    <col min="14" max="16" width="4" style="1" customWidth="1"/>
    <col min="17" max="17" width="5.140625" style="1" customWidth="1"/>
    <col min="18" max="18" width="4.28515625" style="1" customWidth="1"/>
    <col min="19" max="19" width="9.28515625" style="1" customWidth="1"/>
    <col min="20" max="20" width="5" style="1" customWidth="1"/>
    <col min="21" max="21" width="4.28515625" style="1" customWidth="1"/>
    <col min="22" max="22" width="3.28515625" style="1" customWidth="1"/>
    <col min="23" max="23" width="8.7109375" style="1" customWidth="1"/>
    <col min="24" max="24" width="9.5703125" style="1" customWidth="1"/>
    <col min="25" max="25" width="9.140625" style="1" customWidth="1"/>
    <col min="26" max="26" width="9.28515625" style="1" customWidth="1"/>
    <col min="27" max="27" width="4.85546875" style="1" customWidth="1"/>
    <col min="28" max="28" width="7.5703125" style="1" customWidth="1"/>
    <col min="29" max="16384" width="11.42578125" style="1"/>
  </cols>
  <sheetData>
    <row r="1" spans="1:3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0" x14ac:dyDescent="0.3">
      <c r="A2" s="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2"/>
      <c r="T2" s="12"/>
      <c r="U2" s="12"/>
      <c r="V2" s="12"/>
      <c r="W2" s="12"/>
      <c r="X2" s="12"/>
      <c r="Y2" s="12"/>
      <c r="Z2" s="13"/>
      <c r="AA2" s="4"/>
      <c r="AB2"/>
    </row>
    <row r="3" spans="1:30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12"/>
      <c r="Z3" s="13"/>
      <c r="AA3" s="4"/>
      <c r="AB3"/>
    </row>
    <row r="4" spans="1:30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12"/>
      <c r="Z4" s="13"/>
      <c r="AA4" s="4"/>
      <c r="AB4"/>
    </row>
    <row r="5" spans="1:30" ht="33" x14ac:dyDescent="0.3">
      <c r="A5" s="1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14"/>
      <c r="T5" s="14"/>
      <c r="U5" s="14"/>
      <c r="V5" s="14"/>
      <c r="W5" s="14"/>
      <c r="X5" s="14"/>
      <c r="Y5" s="14"/>
      <c r="Z5" s="15"/>
      <c r="AA5" s="5"/>
      <c r="AB5"/>
    </row>
    <row r="6" spans="1:30" ht="29.25" x14ac:dyDescent="0.3">
      <c r="A6" s="11"/>
      <c r="B6" s="65" t="s">
        <v>102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6"/>
      <c r="T6" s="16"/>
      <c r="U6" s="16"/>
      <c r="V6" s="16"/>
      <c r="W6" s="16"/>
      <c r="X6" s="16"/>
      <c r="Y6" s="16"/>
      <c r="Z6" s="17"/>
      <c r="AA6" s="6"/>
      <c r="AB6"/>
    </row>
    <row r="7" spans="1:30" ht="17.25" x14ac:dyDescent="0.35">
      <c r="A7" s="11"/>
      <c r="B7" s="66" t="s">
        <v>198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8"/>
      <c r="T7" s="18"/>
      <c r="U7" s="18"/>
      <c r="V7" s="18"/>
      <c r="W7" s="18"/>
      <c r="X7" s="18"/>
      <c r="Y7" s="18"/>
      <c r="Z7" s="19"/>
      <c r="AA7" s="7"/>
      <c r="AB7"/>
    </row>
    <row r="8" spans="1:30" ht="16.5" customHeight="1" x14ac:dyDescent="0.3">
      <c r="A8" s="11"/>
      <c r="B8" s="70" t="s">
        <v>2</v>
      </c>
      <c r="C8" s="72" t="s">
        <v>3</v>
      </c>
      <c r="D8" s="73" t="s">
        <v>4</v>
      </c>
      <c r="E8" s="73" t="s">
        <v>0</v>
      </c>
      <c r="F8" s="73" t="s">
        <v>5</v>
      </c>
      <c r="G8" s="70" t="s">
        <v>6</v>
      </c>
      <c r="H8" s="70"/>
      <c r="I8" s="70"/>
      <c r="J8" s="74" t="s">
        <v>7</v>
      </c>
      <c r="K8" s="68" t="s">
        <v>8</v>
      </c>
      <c r="L8" s="70" t="s">
        <v>9</v>
      </c>
      <c r="M8" s="70"/>
      <c r="N8" s="70"/>
      <c r="O8" s="74" t="s">
        <v>7</v>
      </c>
      <c r="P8" s="68" t="s">
        <v>8</v>
      </c>
      <c r="Q8" s="69" t="s">
        <v>10</v>
      </c>
      <c r="R8" s="68" t="s">
        <v>8</v>
      </c>
      <c r="S8" s="37"/>
      <c r="T8" s="11"/>
      <c r="U8" s="11"/>
      <c r="V8" s="11"/>
      <c r="W8" s="11"/>
      <c r="X8" s="11"/>
      <c r="Y8" s="11"/>
    </row>
    <row r="9" spans="1:30" ht="16.5" customHeight="1" x14ac:dyDescent="0.3">
      <c r="A9" s="11"/>
      <c r="B9" s="70"/>
      <c r="C9" s="72"/>
      <c r="D9" s="73"/>
      <c r="E9" s="73"/>
      <c r="F9" s="73"/>
      <c r="G9" s="44">
        <v>1</v>
      </c>
      <c r="H9" s="44">
        <v>2</v>
      </c>
      <c r="I9" s="44">
        <v>3</v>
      </c>
      <c r="J9" s="74"/>
      <c r="K9" s="68"/>
      <c r="L9" s="44">
        <v>1</v>
      </c>
      <c r="M9" s="44">
        <v>2</v>
      </c>
      <c r="N9" s="44">
        <v>3</v>
      </c>
      <c r="O9" s="74"/>
      <c r="P9" s="68"/>
      <c r="Q9" s="69"/>
      <c r="R9" s="68"/>
      <c r="S9" s="11"/>
      <c r="T9" s="11"/>
      <c r="U9" s="11"/>
      <c r="V9" s="11"/>
      <c r="W9" s="11"/>
      <c r="X9" s="11"/>
      <c r="Y9" s="11"/>
    </row>
    <row r="10" spans="1:30" ht="17.25" x14ac:dyDescent="0.35">
      <c r="A10" s="11"/>
      <c r="B10" s="20">
        <v>1</v>
      </c>
      <c r="C10" s="10" t="s">
        <v>85</v>
      </c>
      <c r="D10" s="21">
        <v>35069</v>
      </c>
      <c r="E10" s="22" t="s">
        <v>81</v>
      </c>
      <c r="F10" s="38">
        <v>52760</v>
      </c>
      <c r="G10" s="24">
        <v>54</v>
      </c>
      <c r="H10" s="24">
        <v>58</v>
      </c>
      <c r="I10" s="24">
        <v>61</v>
      </c>
      <c r="J10" s="25">
        <f>MAX(G10:I10)</f>
        <v>61</v>
      </c>
      <c r="K10" s="27">
        <v>1</v>
      </c>
      <c r="L10" s="24">
        <v>71</v>
      </c>
      <c r="M10" s="24">
        <v>75</v>
      </c>
      <c r="N10" s="24">
        <v>-77</v>
      </c>
      <c r="O10" s="25">
        <f>MAX(L10:N10)</f>
        <v>75</v>
      </c>
      <c r="P10" s="27">
        <v>1</v>
      </c>
      <c r="Q10" s="28">
        <f>(J10+O10)</f>
        <v>136</v>
      </c>
      <c r="R10" s="27">
        <v>1</v>
      </c>
      <c r="S10" s="11"/>
      <c r="T10" s="11"/>
      <c r="U10" s="11"/>
      <c r="V10" s="11"/>
      <c r="W10" s="30"/>
      <c r="X10" s="11"/>
      <c r="Y10" s="11"/>
    </row>
    <row r="11" spans="1:30" ht="17.25" x14ac:dyDescent="0.35">
      <c r="A11" s="11"/>
      <c r="B11" s="45">
        <v>2</v>
      </c>
      <c r="C11" s="46" t="s">
        <v>82</v>
      </c>
      <c r="D11" s="47">
        <v>34810</v>
      </c>
      <c r="E11" s="48" t="s">
        <v>19</v>
      </c>
      <c r="F11" s="49">
        <v>50160</v>
      </c>
      <c r="G11" s="50">
        <v>48</v>
      </c>
      <c r="H11" s="50">
        <v>52</v>
      </c>
      <c r="I11" s="50">
        <v>-55</v>
      </c>
      <c r="J11" s="51">
        <f>MAX(G11:I11)</f>
        <v>52</v>
      </c>
      <c r="K11" s="56">
        <v>2</v>
      </c>
      <c r="L11" s="50">
        <v>63</v>
      </c>
      <c r="M11" s="50">
        <v>66</v>
      </c>
      <c r="N11" s="50">
        <v>69</v>
      </c>
      <c r="O11" s="51">
        <f>MAX(L11:N11)</f>
        <v>69</v>
      </c>
      <c r="P11" s="52">
        <v>2</v>
      </c>
      <c r="Q11" s="53">
        <f>(J11+O11)</f>
        <v>121</v>
      </c>
      <c r="R11" s="52">
        <v>2</v>
      </c>
      <c r="S11" s="11"/>
      <c r="T11" s="11"/>
      <c r="U11" s="11"/>
      <c r="V11" s="11"/>
      <c r="W11" s="30"/>
      <c r="X11" s="30"/>
      <c r="Y11" s="30"/>
      <c r="Z11" s="2"/>
      <c r="AA11" s="2"/>
      <c r="AB11" s="2"/>
      <c r="AC11" s="2"/>
      <c r="AD11" s="2"/>
    </row>
    <row r="12" spans="1:30" ht="17.25" x14ac:dyDescent="0.35">
      <c r="A12" s="11"/>
      <c r="B12" s="20">
        <v>3</v>
      </c>
      <c r="C12" s="10" t="s">
        <v>84</v>
      </c>
      <c r="D12" s="21">
        <v>36886</v>
      </c>
      <c r="E12" s="22" t="s">
        <v>17</v>
      </c>
      <c r="F12" s="38">
        <v>50860</v>
      </c>
      <c r="G12" s="24">
        <v>40</v>
      </c>
      <c r="H12" s="24">
        <v>44</v>
      </c>
      <c r="I12" s="24">
        <v>47</v>
      </c>
      <c r="J12" s="25">
        <f>MAX(G12:I12)</f>
        <v>47</v>
      </c>
      <c r="K12" s="27">
        <v>3</v>
      </c>
      <c r="L12" s="24">
        <v>52</v>
      </c>
      <c r="M12" s="24">
        <v>56</v>
      </c>
      <c r="N12" s="24">
        <v>-59</v>
      </c>
      <c r="O12" s="25">
        <f>MAX(L12:N12)</f>
        <v>56</v>
      </c>
      <c r="P12" s="27">
        <v>4</v>
      </c>
      <c r="Q12" s="28">
        <f>(J12+O12)</f>
        <v>103</v>
      </c>
      <c r="R12" s="27">
        <v>3</v>
      </c>
      <c r="S12" s="11"/>
      <c r="T12" s="11"/>
      <c r="U12" s="11"/>
      <c r="V12" s="11"/>
      <c r="W12" s="30"/>
      <c r="X12" s="30"/>
      <c r="Y12" s="30"/>
      <c r="Z12" s="2"/>
      <c r="AA12" s="2"/>
      <c r="AB12" s="2"/>
      <c r="AC12" s="2"/>
      <c r="AD12" s="2"/>
    </row>
    <row r="13" spans="1:30" ht="17.25" x14ac:dyDescent="0.35">
      <c r="A13" s="11"/>
      <c r="B13" s="45">
        <v>4</v>
      </c>
      <c r="C13" s="46" t="s">
        <v>83</v>
      </c>
      <c r="D13" s="47">
        <v>36886</v>
      </c>
      <c r="E13" s="48" t="s">
        <v>17</v>
      </c>
      <c r="F13" s="49">
        <v>52740</v>
      </c>
      <c r="G13" s="50">
        <v>40</v>
      </c>
      <c r="H13" s="50">
        <v>44</v>
      </c>
      <c r="I13" s="50">
        <v>-47</v>
      </c>
      <c r="J13" s="51">
        <f>MAX(G13:I13)</f>
        <v>44</v>
      </c>
      <c r="K13" s="52">
        <v>4</v>
      </c>
      <c r="L13" s="50">
        <v>50</v>
      </c>
      <c r="M13" s="50">
        <v>55</v>
      </c>
      <c r="N13" s="50">
        <v>58</v>
      </c>
      <c r="O13" s="51">
        <f>MAX(L13:N13)</f>
        <v>58</v>
      </c>
      <c r="P13" s="52">
        <v>3</v>
      </c>
      <c r="Q13" s="53">
        <f>(J13+O13)</f>
        <v>102</v>
      </c>
      <c r="R13" s="52">
        <v>4</v>
      </c>
      <c r="S13" s="11"/>
      <c r="T13" s="11"/>
      <c r="U13" s="11"/>
      <c r="V13" s="11"/>
      <c r="W13" s="11"/>
      <c r="X13" s="30"/>
      <c r="Y13" s="30"/>
      <c r="Z13" s="3"/>
      <c r="AA13" s="3"/>
      <c r="AB13" s="3"/>
      <c r="AC13" s="3"/>
      <c r="AD13" s="3"/>
    </row>
    <row r="14" spans="1:30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30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30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</sheetData>
  <sortState ref="C13:Y16">
    <sortCondition descending="1" ref="Q13:Q16"/>
  </sortState>
  <mergeCells count="17">
    <mergeCell ref="R8:R9"/>
    <mergeCell ref="B7:R7"/>
    <mergeCell ref="B6:R6"/>
    <mergeCell ref="B5:R5"/>
    <mergeCell ref="B2:R4"/>
    <mergeCell ref="O8:O9"/>
    <mergeCell ref="B8:B9"/>
    <mergeCell ref="C8:C9"/>
    <mergeCell ref="D8:D9"/>
    <mergeCell ref="E8:E9"/>
    <mergeCell ref="F8:F9"/>
    <mergeCell ref="G8:I8"/>
    <mergeCell ref="J8:J9"/>
    <mergeCell ref="K8:K9"/>
    <mergeCell ref="L8:N8"/>
    <mergeCell ref="P8:P9"/>
    <mergeCell ref="Q8:Q9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selection activeCell="E19" sqref="E19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34.7109375" style="1" customWidth="1"/>
    <col min="4" max="4" width="14" style="1" customWidth="1"/>
    <col min="5" max="5" width="16" style="1" customWidth="1"/>
    <col min="6" max="6" width="8.140625" style="1" customWidth="1"/>
    <col min="7" max="10" width="4.140625" style="1" customWidth="1"/>
    <col min="11" max="11" width="3.5703125" style="1" customWidth="1"/>
    <col min="12" max="12" width="3.28515625" style="1" customWidth="1"/>
    <col min="13" max="16" width="4" style="1" customWidth="1"/>
    <col min="17" max="18" width="4.28515625" style="1" customWidth="1"/>
    <col min="19" max="19" width="5" style="1" customWidth="1"/>
    <col min="20" max="20" width="4.28515625" style="1" customWidth="1"/>
    <col min="21" max="21" width="3.28515625" style="1" customWidth="1"/>
    <col min="22" max="22" width="12" style="1" customWidth="1"/>
    <col min="23" max="23" width="9.5703125" style="1" customWidth="1"/>
    <col min="24" max="24" width="7.8554687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29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9" x14ac:dyDescent="0.3">
      <c r="A2" s="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2"/>
      <c r="T2" s="12"/>
      <c r="U2" s="12"/>
      <c r="V2" s="12"/>
      <c r="W2" s="12"/>
      <c r="X2" s="12"/>
      <c r="Y2" s="4"/>
      <c r="Z2" s="4"/>
      <c r="AA2"/>
    </row>
    <row r="3" spans="1:29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4"/>
      <c r="Z3" s="4"/>
      <c r="AA3"/>
    </row>
    <row r="4" spans="1:29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4"/>
      <c r="Z4" s="4"/>
      <c r="AA4"/>
    </row>
    <row r="5" spans="1:29" ht="33" x14ac:dyDescent="0.3">
      <c r="A5" s="1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14"/>
      <c r="T5" s="14"/>
      <c r="U5" s="14"/>
      <c r="V5" s="14"/>
      <c r="W5" s="14"/>
      <c r="X5" s="14"/>
      <c r="Y5" s="5"/>
      <c r="Z5" s="5"/>
      <c r="AA5"/>
    </row>
    <row r="6" spans="1:29" ht="29.25" x14ac:dyDescent="0.3">
      <c r="A6" s="11"/>
      <c r="B6" s="65" t="s">
        <v>103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6"/>
      <c r="T6" s="16"/>
      <c r="U6" s="16"/>
      <c r="V6" s="16"/>
      <c r="W6" s="16"/>
      <c r="X6" s="16"/>
      <c r="Y6" s="6"/>
      <c r="Z6" s="6"/>
      <c r="AA6"/>
    </row>
    <row r="7" spans="1:29" ht="17.25" x14ac:dyDescent="0.35">
      <c r="A7" s="11"/>
      <c r="B7" s="66" t="s">
        <v>206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8"/>
      <c r="T7" s="18"/>
      <c r="U7" s="18"/>
      <c r="V7" s="18"/>
      <c r="W7" s="18"/>
      <c r="X7" s="18"/>
      <c r="Y7" s="7"/>
      <c r="Z7" s="7"/>
      <c r="AA7"/>
    </row>
    <row r="8" spans="1:29" ht="16.5" customHeight="1" x14ac:dyDescent="0.3">
      <c r="A8" s="11"/>
      <c r="B8" s="70" t="s">
        <v>2</v>
      </c>
      <c r="C8" s="72" t="s">
        <v>3</v>
      </c>
      <c r="D8" s="73" t="s">
        <v>4</v>
      </c>
      <c r="E8" s="73" t="s">
        <v>0</v>
      </c>
      <c r="F8" s="73" t="s">
        <v>5</v>
      </c>
      <c r="G8" s="70" t="s">
        <v>6</v>
      </c>
      <c r="H8" s="70"/>
      <c r="I8" s="70"/>
      <c r="J8" s="74" t="s">
        <v>7</v>
      </c>
      <c r="K8" s="68" t="s">
        <v>8</v>
      </c>
      <c r="L8" s="70" t="s">
        <v>9</v>
      </c>
      <c r="M8" s="70"/>
      <c r="N8" s="70"/>
      <c r="O8" s="74" t="s">
        <v>7</v>
      </c>
      <c r="P8" s="68" t="s">
        <v>8</v>
      </c>
      <c r="Q8" s="69" t="s">
        <v>10</v>
      </c>
      <c r="R8" s="68" t="s">
        <v>8</v>
      </c>
      <c r="S8" s="11"/>
      <c r="T8" s="11"/>
      <c r="U8" s="11"/>
      <c r="V8" s="11"/>
    </row>
    <row r="9" spans="1:29" x14ac:dyDescent="0.3">
      <c r="A9" s="11"/>
      <c r="B9" s="70"/>
      <c r="C9" s="72"/>
      <c r="D9" s="73"/>
      <c r="E9" s="73"/>
      <c r="F9" s="73"/>
      <c r="G9" s="44">
        <v>1</v>
      </c>
      <c r="H9" s="44">
        <v>2</v>
      </c>
      <c r="I9" s="44">
        <v>3</v>
      </c>
      <c r="J9" s="75"/>
      <c r="K9" s="68"/>
      <c r="L9" s="44">
        <v>1</v>
      </c>
      <c r="M9" s="44">
        <v>2</v>
      </c>
      <c r="N9" s="44">
        <v>3</v>
      </c>
      <c r="O9" s="74"/>
      <c r="P9" s="68"/>
      <c r="Q9" s="69"/>
      <c r="R9" s="68"/>
      <c r="S9" s="11"/>
      <c r="T9" s="11"/>
      <c r="U9" s="11"/>
      <c r="V9" s="11"/>
    </row>
    <row r="10" spans="1:29" ht="17.25" x14ac:dyDescent="0.35">
      <c r="A10" s="11"/>
      <c r="B10" s="20">
        <v>1</v>
      </c>
      <c r="C10" s="10" t="s">
        <v>92</v>
      </c>
      <c r="D10" s="21">
        <v>37416</v>
      </c>
      <c r="E10" s="22" t="s">
        <v>17</v>
      </c>
      <c r="F10" s="38">
        <v>57320</v>
      </c>
      <c r="G10" s="24">
        <v>50</v>
      </c>
      <c r="H10" s="24">
        <v>55</v>
      </c>
      <c r="I10" s="24">
        <v>-60</v>
      </c>
      <c r="J10" s="25">
        <f t="shared" ref="J10:J15" si="0">MAX(G10:I10)</f>
        <v>55</v>
      </c>
      <c r="K10" s="26">
        <v>1</v>
      </c>
      <c r="L10" s="24">
        <v>68</v>
      </c>
      <c r="M10" s="24">
        <v>71</v>
      </c>
      <c r="N10" s="24">
        <v>-75</v>
      </c>
      <c r="O10" s="25">
        <f t="shared" ref="O10:O16" si="1">MAX(L10:N10)</f>
        <v>71</v>
      </c>
      <c r="P10" s="27">
        <v>1</v>
      </c>
      <c r="Q10" s="28">
        <f t="shared" ref="Q10:Q15" si="2">(J10+O10)</f>
        <v>126</v>
      </c>
      <c r="R10" s="27">
        <v>1</v>
      </c>
      <c r="S10" s="11"/>
      <c r="T10" s="11"/>
      <c r="U10" s="11"/>
      <c r="V10" s="30"/>
    </row>
    <row r="11" spans="1:29" ht="17.25" x14ac:dyDescent="0.35">
      <c r="A11" s="11"/>
      <c r="B11" s="45">
        <v>2</v>
      </c>
      <c r="C11" s="46" t="s">
        <v>91</v>
      </c>
      <c r="D11" s="47">
        <v>37532</v>
      </c>
      <c r="E11" s="48" t="s">
        <v>12</v>
      </c>
      <c r="F11" s="49">
        <v>57340</v>
      </c>
      <c r="G11" s="50">
        <v>45</v>
      </c>
      <c r="H11" s="50">
        <v>48</v>
      </c>
      <c r="I11" s="50">
        <v>51</v>
      </c>
      <c r="J11" s="51">
        <f t="shared" si="0"/>
        <v>51</v>
      </c>
      <c r="K11" s="52">
        <v>3</v>
      </c>
      <c r="L11" s="50">
        <v>63</v>
      </c>
      <c r="M11" s="50">
        <v>67</v>
      </c>
      <c r="N11" s="50">
        <v>-70</v>
      </c>
      <c r="O11" s="51">
        <f t="shared" si="1"/>
        <v>67</v>
      </c>
      <c r="P11" s="52">
        <v>2</v>
      </c>
      <c r="Q11" s="53">
        <f t="shared" si="2"/>
        <v>118</v>
      </c>
      <c r="R11" s="52">
        <v>2</v>
      </c>
      <c r="S11" s="11"/>
      <c r="T11" s="11"/>
      <c r="U11" s="11"/>
      <c r="V11" s="30"/>
      <c r="W11" s="2"/>
      <c r="X11" s="2"/>
      <c r="Y11" s="2"/>
      <c r="Z11" s="2"/>
      <c r="AA11" s="2"/>
      <c r="AB11" s="2"/>
      <c r="AC11" s="2"/>
    </row>
    <row r="12" spans="1:29" ht="17.25" x14ac:dyDescent="0.35">
      <c r="A12" s="11"/>
      <c r="B12" s="20">
        <v>3</v>
      </c>
      <c r="C12" s="10" t="s">
        <v>86</v>
      </c>
      <c r="D12" s="21">
        <v>36719</v>
      </c>
      <c r="E12" s="22" t="s">
        <v>12</v>
      </c>
      <c r="F12" s="38">
        <v>55600</v>
      </c>
      <c r="G12" s="24">
        <v>-51</v>
      </c>
      <c r="H12" s="24">
        <v>51</v>
      </c>
      <c r="I12" s="24">
        <v>-55</v>
      </c>
      <c r="J12" s="25">
        <f t="shared" si="0"/>
        <v>51</v>
      </c>
      <c r="K12" s="27">
        <v>2</v>
      </c>
      <c r="L12" s="24">
        <v>63</v>
      </c>
      <c r="M12" s="24">
        <v>-67</v>
      </c>
      <c r="N12" s="24">
        <v>-67</v>
      </c>
      <c r="O12" s="25">
        <f t="shared" si="1"/>
        <v>63</v>
      </c>
      <c r="P12" s="27">
        <v>3</v>
      </c>
      <c r="Q12" s="28">
        <f t="shared" si="2"/>
        <v>114</v>
      </c>
      <c r="R12" s="27">
        <v>3</v>
      </c>
      <c r="S12" s="11"/>
      <c r="T12" s="11"/>
      <c r="U12" s="11"/>
      <c r="V12" s="11"/>
      <c r="W12" s="3"/>
      <c r="X12" s="3"/>
      <c r="Y12" s="3"/>
      <c r="Z12" s="3"/>
      <c r="AA12" s="3"/>
      <c r="AB12" s="3"/>
      <c r="AC12" s="3"/>
    </row>
    <row r="13" spans="1:29" ht="17.25" x14ac:dyDescent="0.35">
      <c r="A13" s="11"/>
      <c r="B13" s="45">
        <v>4</v>
      </c>
      <c r="C13" s="46" t="s">
        <v>87</v>
      </c>
      <c r="D13" s="47">
        <v>34848</v>
      </c>
      <c r="E13" s="48" t="s">
        <v>88</v>
      </c>
      <c r="F13" s="49">
        <v>57200</v>
      </c>
      <c r="G13" s="50">
        <v>-48</v>
      </c>
      <c r="H13" s="50">
        <v>49</v>
      </c>
      <c r="I13" s="50">
        <v>-52</v>
      </c>
      <c r="J13" s="51">
        <f t="shared" si="0"/>
        <v>49</v>
      </c>
      <c r="K13" s="52">
        <v>5</v>
      </c>
      <c r="L13" s="50">
        <v>58</v>
      </c>
      <c r="M13" s="50">
        <v>63</v>
      </c>
      <c r="N13" s="50">
        <v>-68</v>
      </c>
      <c r="O13" s="51">
        <f t="shared" si="1"/>
        <v>63</v>
      </c>
      <c r="P13" s="52">
        <v>4</v>
      </c>
      <c r="Q13" s="53">
        <f t="shared" si="2"/>
        <v>112</v>
      </c>
      <c r="R13" s="52">
        <v>4</v>
      </c>
      <c r="S13" s="11"/>
      <c r="T13" s="11"/>
      <c r="U13" s="11"/>
      <c r="V13" s="11"/>
    </row>
    <row r="14" spans="1:29" ht="17.25" x14ac:dyDescent="0.35">
      <c r="A14" s="11"/>
      <c r="B14" s="20">
        <v>5</v>
      </c>
      <c r="C14" s="10" t="s">
        <v>90</v>
      </c>
      <c r="D14" s="21">
        <v>36981</v>
      </c>
      <c r="E14" s="22" t="s">
        <v>17</v>
      </c>
      <c r="F14" s="38">
        <v>54180</v>
      </c>
      <c r="G14" s="24">
        <v>45</v>
      </c>
      <c r="H14" s="24">
        <v>49</v>
      </c>
      <c r="I14" s="24">
        <v>-52</v>
      </c>
      <c r="J14" s="25">
        <f t="shared" si="0"/>
        <v>49</v>
      </c>
      <c r="K14" s="27">
        <v>4</v>
      </c>
      <c r="L14" s="24">
        <v>56</v>
      </c>
      <c r="M14" s="24">
        <v>60</v>
      </c>
      <c r="N14" s="24">
        <v>-62</v>
      </c>
      <c r="O14" s="25">
        <f t="shared" si="1"/>
        <v>60</v>
      </c>
      <c r="P14" s="27">
        <v>5</v>
      </c>
      <c r="Q14" s="28">
        <f t="shared" si="2"/>
        <v>109</v>
      </c>
      <c r="R14" s="27">
        <v>5</v>
      </c>
      <c r="S14" s="11"/>
      <c r="T14" s="11"/>
      <c r="U14" s="11"/>
      <c r="V14" s="11"/>
    </row>
    <row r="15" spans="1:29" ht="17.25" x14ac:dyDescent="0.35">
      <c r="A15" s="11"/>
      <c r="B15" s="45">
        <v>6</v>
      </c>
      <c r="C15" s="46" t="s">
        <v>93</v>
      </c>
      <c r="D15" s="47">
        <v>36551</v>
      </c>
      <c r="E15" s="48" t="s">
        <v>94</v>
      </c>
      <c r="F15" s="49">
        <v>56460</v>
      </c>
      <c r="G15" s="50">
        <v>-45</v>
      </c>
      <c r="H15" s="50">
        <v>45</v>
      </c>
      <c r="I15" s="50">
        <v>47</v>
      </c>
      <c r="J15" s="51">
        <f t="shared" si="0"/>
        <v>47</v>
      </c>
      <c r="K15" s="56">
        <v>6</v>
      </c>
      <c r="L15" s="50">
        <v>55</v>
      </c>
      <c r="M15" s="50">
        <v>-60</v>
      </c>
      <c r="N15" s="50">
        <v>-60</v>
      </c>
      <c r="O15" s="51">
        <f t="shared" si="1"/>
        <v>55</v>
      </c>
      <c r="P15" s="52">
        <v>7</v>
      </c>
      <c r="Q15" s="53">
        <f t="shared" si="2"/>
        <v>102</v>
      </c>
      <c r="R15" s="52">
        <v>6</v>
      </c>
      <c r="S15" s="11"/>
      <c r="T15" s="11"/>
      <c r="U15" s="11"/>
      <c r="V15" s="11"/>
    </row>
    <row r="16" spans="1:29" ht="17.25" x14ac:dyDescent="0.35">
      <c r="A16" s="11"/>
      <c r="B16" s="20">
        <v>7</v>
      </c>
      <c r="C16" s="10" t="s">
        <v>89</v>
      </c>
      <c r="D16" s="21">
        <v>34867</v>
      </c>
      <c r="E16" s="22" t="s">
        <v>81</v>
      </c>
      <c r="F16" s="38">
        <v>57520</v>
      </c>
      <c r="G16" s="24">
        <v>-47</v>
      </c>
      <c r="H16" s="24">
        <v>-48</v>
      </c>
      <c r="I16" s="24">
        <v>-48</v>
      </c>
      <c r="J16" s="25">
        <v>0</v>
      </c>
      <c r="K16" s="27"/>
      <c r="L16" s="24">
        <v>55</v>
      </c>
      <c r="M16" s="24">
        <v>-60</v>
      </c>
      <c r="N16" s="24">
        <v>-61</v>
      </c>
      <c r="O16" s="25">
        <f t="shared" si="1"/>
        <v>55</v>
      </c>
      <c r="P16" s="27">
        <v>6</v>
      </c>
      <c r="Q16" s="28">
        <v>0</v>
      </c>
      <c r="R16" s="27"/>
      <c r="S16" s="11"/>
      <c r="T16" s="11"/>
      <c r="U16" s="11"/>
      <c r="V16" s="11"/>
    </row>
    <row r="17" spans="1:24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4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4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</sheetData>
  <mergeCells count="17">
    <mergeCell ref="R8:R9"/>
    <mergeCell ref="B2:R4"/>
    <mergeCell ref="B5:R5"/>
    <mergeCell ref="B6:R6"/>
    <mergeCell ref="B7:R7"/>
    <mergeCell ref="P8:P9"/>
    <mergeCell ref="B8:B9"/>
    <mergeCell ref="C8:C9"/>
    <mergeCell ref="D8:D9"/>
    <mergeCell ref="E8:E9"/>
    <mergeCell ref="F8:F9"/>
    <mergeCell ref="G8:I8"/>
    <mergeCell ref="J8:J9"/>
    <mergeCell ref="K8:K9"/>
    <mergeCell ref="L8:N8"/>
    <mergeCell ref="O8:O9"/>
    <mergeCell ref="Q8:Q9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F16" sqref="F16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34.7109375" style="1" customWidth="1"/>
    <col min="4" max="4" width="14" style="1" customWidth="1"/>
    <col min="5" max="5" width="16" style="1" customWidth="1"/>
    <col min="6" max="6" width="8.140625" style="1" customWidth="1"/>
    <col min="7" max="10" width="4.140625" style="1" customWidth="1"/>
    <col min="11" max="11" width="3.5703125" style="1" customWidth="1"/>
    <col min="12" max="12" width="3.28515625" style="1" customWidth="1"/>
    <col min="13" max="16" width="4" style="1" customWidth="1"/>
    <col min="17" max="18" width="4.28515625" style="1" customWidth="1"/>
    <col min="19" max="19" width="5" style="1" customWidth="1"/>
    <col min="20" max="20" width="4.28515625" style="1" customWidth="1"/>
    <col min="21" max="21" width="3.28515625" style="1" customWidth="1"/>
    <col min="22" max="22" width="12" style="1" customWidth="1"/>
    <col min="23" max="23" width="9.5703125" style="1" customWidth="1"/>
    <col min="24" max="24" width="7.8554687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29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9" x14ac:dyDescent="0.3">
      <c r="A2" s="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2"/>
      <c r="T2" s="12"/>
      <c r="U2" s="12"/>
      <c r="V2" s="12"/>
      <c r="W2" s="12"/>
      <c r="X2" s="12"/>
      <c r="Y2" s="13"/>
      <c r="Z2" s="4"/>
      <c r="AA2"/>
    </row>
    <row r="3" spans="1:29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13"/>
      <c r="Z3" s="4"/>
      <c r="AA3"/>
    </row>
    <row r="4" spans="1:29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13"/>
      <c r="Z4" s="4"/>
      <c r="AA4"/>
    </row>
    <row r="5" spans="1:29" ht="33" x14ac:dyDescent="0.3">
      <c r="A5" s="1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14"/>
      <c r="T5" s="14"/>
      <c r="U5" s="14"/>
      <c r="V5" s="14"/>
      <c r="W5" s="14"/>
      <c r="X5" s="14"/>
      <c r="Y5" s="15"/>
      <c r="Z5" s="5"/>
      <c r="AA5"/>
    </row>
    <row r="6" spans="1:29" ht="29.25" x14ac:dyDescent="0.3">
      <c r="A6" s="11"/>
      <c r="B6" s="65" t="s">
        <v>103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6"/>
      <c r="T6" s="16"/>
      <c r="U6" s="16"/>
      <c r="V6" s="16"/>
      <c r="W6" s="16"/>
      <c r="X6" s="16"/>
      <c r="Y6" s="17"/>
      <c r="Z6" s="6"/>
      <c r="AA6"/>
    </row>
    <row r="7" spans="1:29" ht="17.25" x14ac:dyDescent="0.35">
      <c r="A7" s="11"/>
      <c r="B7" s="66" t="s">
        <v>200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8"/>
      <c r="T7" s="18"/>
      <c r="U7" s="18"/>
      <c r="V7" s="18"/>
      <c r="W7" s="18"/>
      <c r="X7" s="18"/>
      <c r="Y7" s="19"/>
      <c r="Z7" s="7"/>
      <c r="AA7"/>
    </row>
    <row r="8" spans="1:29" ht="16.5" customHeight="1" x14ac:dyDescent="0.3">
      <c r="A8" s="11"/>
      <c r="B8" s="70" t="s">
        <v>2</v>
      </c>
      <c r="C8" s="72" t="s">
        <v>3</v>
      </c>
      <c r="D8" s="73" t="s">
        <v>4</v>
      </c>
      <c r="E8" s="73" t="s">
        <v>0</v>
      </c>
      <c r="F8" s="73" t="s">
        <v>5</v>
      </c>
      <c r="G8" s="70" t="s">
        <v>6</v>
      </c>
      <c r="H8" s="70"/>
      <c r="I8" s="70"/>
      <c r="J8" s="74" t="s">
        <v>7</v>
      </c>
      <c r="K8" s="68" t="s">
        <v>8</v>
      </c>
      <c r="L8" s="70" t="s">
        <v>9</v>
      </c>
      <c r="M8" s="70"/>
      <c r="N8" s="70"/>
      <c r="O8" s="74" t="s">
        <v>7</v>
      </c>
      <c r="P8" s="68" t="s">
        <v>8</v>
      </c>
      <c r="Q8" s="69" t="s">
        <v>10</v>
      </c>
      <c r="R8" s="68" t="s">
        <v>8</v>
      </c>
      <c r="S8" s="11"/>
      <c r="T8" s="11"/>
      <c r="U8" s="11"/>
      <c r="V8" s="11"/>
      <c r="W8" s="11"/>
    </row>
    <row r="9" spans="1:29" x14ac:dyDescent="0.3">
      <c r="A9" s="11"/>
      <c r="B9" s="70"/>
      <c r="C9" s="72"/>
      <c r="D9" s="73"/>
      <c r="E9" s="73"/>
      <c r="F9" s="73"/>
      <c r="G9" s="44">
        <v>1</v>
      </c>
      <c r="H9" s="44">
        <v>2</v>
      </c>
      <c r="I9" s="44">
        <v>3</v>
      </c>
      <c r="J9" s="75"/>
      <c r="K9" s="68"/>
      <c r="L9" s="44">
        <v>1</v>
      </c>
      <c r="M9" s="44">
        <v>2</v>
      </c>
      <c r="N9" s="44">
        <v>3</v>
      </c>
      <c r="O9" s="74"/>
      <c r="P9" s="68"/>
      <c r="Q9" s="69"/>
      <c r="R9" s="68"/>
      <c r="S9" s="11"/>
      <c r="T9" s="11"/>
      <c r="U9" s="11"/>
      <c r="V9" s="11"/>
      <c r="W9" s="11"/>
    </row>
    <row r="10" spans="1:29" ht="17.25" x14ac:dyDescent="0.35">
      <c r="A10" s="11"/>
      <c r="B10" s="20">
        <v>1</v>
      </c>
      <c r="C10" s="10" t="s">
        <v>99</v>
      </c>
      <c r="D10" s="21">
        <v>34745</v>
      </c>
      <c r="E10" s="22" t="s">
        <v>17</v>
      </c>
      <c r="F10" s="38">
        <v>62940</v>
      </c>
      <c r="G10" s="24">
        <v>-67</v>
      </c>
      <c r="H10" s="24">
        <v>67</v>
      </c>
      <c r="I10" s="24">
        <v>71</v>
      </c>
      <c r="J10" s="25">
        <f>MAX(G10:I10)</f>
        <v>71</v>
      </c>
      <c r="K10" s="26">
        <v>1</v>
      </c>
      <c r="L10" s="24">
        <v>86</v>
      </c>
      <c r="M10" s="24">
        <v>90</v>
      </c>
      <c r="N10" s="24">
        <v>95</v>
      </c>
      <c r="O10" s="25">
        <f>MAX(L10:N10)</f>
        <v>95</v>
      </c>
      <c r="P10" s="27">
        <v>1</v>
      </c>
      <c r="Q10" s="28">
        <f>(J10+O10)</f>
        <v>166</v>
      </c>
      <c r="R10" s="27">
        <v>1</v>
      </c>
      <c r="S10" s="11"/>
      <c r="T10" s="11"/>
      <c r="U10" s="11"/>
      <c r="V10" s="30"/>
      <c r="W10" s="11"/>
    </row>
    <row r="11" spans="1:29" ht="17.25" x14ac:dyDescent="0.35">
      <c r="A11" s="11"/>
      <c r="B11" s="45">
        <v>2</v>
      </c>
      <c r="C11" s="46" t="s">
        <v>95</v>
      </c>
      <c r="D11" s="47">
        <v>34697</v>
      </c>
      <c r="E11" s="48" t="s">
        <v>96</v>
      </c>
      <c r="F11" s="49">
        <v>62860</v>
      </c>
      <c r="G11" s="50">
        <v>61</v>
      </c>
      <c r="H11" s="50">
        <v>64</v>
      </c>
      <c r="I11" s="50">
        <v>66</v>
      </c>
      <c r="J11" s="51">
        <f>MAX(G11:I11)</f>
        <v>66</v>
      </c>
      <c r="K11" s="52">
        <v>2</v>
      </c>
      <c r="L11" s="50">
        <v>-80</v>
      </c>
      <c r="M11" s="50">
        <v>80</v>
      </c>
      <c r="N11" s="50">
        <v>-85</v>
      </c>
      <c r="O11" s="51">
        <f>MAX(L11:N11)</f>
        <v>80</v>
      </c>
      <c r="P11" s="52">
        <v>2</v>
      </c>
      <c r="Q11" s="53">
        <f>(J11+O11)</f>
        <v>146</v>
      </c>
      <c r="R11" s="52">
        <v>2</v>
      </c>
      <c r="S11" s="11"/>
      <c r="T11" s="11"/>
      <c r="U11" s="11"/>
      <c r="V11" s="30"/>
      <c r="W11" s="30"/>
      <c r="X11" s="2"/>
      <c r="Y11" s="2"/>
      <c r="Z11" s="2"/>
      <c r="AA11" s="2"/>
      <c r="AB11" s="2"/>
      <c r="AC11" s="2"/>
    </row>
    <row r="12" spans="1:29" ht="17.25" x14ac:dyDescent="0.35">
      <c r="A12" s="11"/>
      <c r="B12" s="20">
        <v>3</v>
      </c>
      <c r="C12" s="10" t="s">
        <v>97</v>
      </c>
      <c r="D12" s="21">
        <v>37187</v>
      </c>
      <c r="E12" s="22" t="s">
        <v>98</v>
      </c>
      <c r="F12" s="38">
        <v>62840</v>
      </c>
      <c r="G12" s="24">
        <v>65</v>
      </c>
      <c r="H12" s="24">
        <v>-71</v>
      </c>
      <c r="I12" s="24">
        <v>-71</v>
      </c>
      <c r="J12" s="25">
        <f>MAX(G12:I12)</f>
        <v>65</v>
      </c>
      <c r="K12" s="27">
        <v>3</v>
      </c>
      <c r="L12" s="24">
        <v>-70</v>
      </c>
      <c r="M12" s="24">
        <v>70</v>
      </c>
      <c r="N12" s="24">
        <v>-75</v>
      </c>
      <c r="O12" s="25">
        <f>MAX(L12:N12)</f>
        <v>70</v>
      </c>
      <c r="P12" s="27">
        <v>3</v>
      </c>
      <c r="Q12" s="28">
        <f>(J12+O12)</f>
        <v>135</v>
      </c>
      <c r="R12" s="27">
        <v>3</v>
      </c>
      <c r="S12" s="11"/>
      <c r="T12" s="11"/>
      <c r="U12" s="11"/>
      <c r="V12" s="11"/>
      <c r="W12" s="30"/>
      <c r="X12" s="3"/>
      <c r="Y12" s="3"/>
      <c r="Z12" s="3"/>
      <c r="AA12" s="3"/>
      <c r="AB12" s="3"/>
      <c r="AC12" s="3"/>
    </row>
    <row r="13" spans="1:29" ht="17.25" x14ac:dyDescent="0.35">
      <c r="A13" s="11"/>
      <c r="B13" s="45">
        <v>4</v>
      </c>
      <c r="C13" s="46" t="s">
        <v>100</v>
      </c>
      <c r="D13" s="47">
        <v>36228</v>
      </c>
      <c r="E13" s="48" t="s">
        <v>64</v>
      </c>
      <c r="F13" s="49">
        <v>61920</v>
      </c>
      <c r="G13" s="50">
        <v>34</v>
      </c>
      <c r="H13" s="50">
        <v>37</v>
      </c>
      <c r="I13" s="50">
        <v>-41</v>
      </c>
      <c r="J13" s="51">
        <f>MAX(G13:I13)</f>
        <v>37</v>
      </c>
      <c r="K13" s="52">
        <v>4</v>
      </c>
      <c r="L13" s="50">
        <v>49</v>
      </c>
      <c r="M13" s="50">
        <v>-52</v>
      </c>
      <c r="N13" s="50">
        <v>-52</v>
      </c>
      <c r="O13" s="51">
        <f>MAX(L13:N13)</f>
        <v>49</v>
      </c>
      <c r="P13" s="52">
        <v>4</v>
      </c>
      <c r="Q13" s="53">
        <f>(J13+O13)</f>
        <v>86</v>
      </c>
      <c r="R13" s="52">
        <v>4</v>
      </c>
      <c r="S13" s="11"/>
      <c r="T13" s="11"/>
      <c r="U13" s="11"/>
      <c r="V13" s="11"/>
      <c r="W13" s="11"/>
    </row>
    <row r="14" spans="1:29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9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9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</sheetData>
  <mergeCells count="17">
    <mergeCell ref="G8:I8"/>
    <mergeCell ref="B2:R4"/>
    <mergeCell ref="B5:R5"/>
    <mergeCell ref="B6:R6"/>
    <mergeCell ref="B7:R7"/>
    <mergeCell ref="Q8:Q9"/>
    <mergeCell ref="R8:R9"/>
    <mergeCell ref="J8:J9"/>
    <mergeCell ref="K8:K9"/>
    <mergeCell ref="L8:N8"/>
    <mergeCell ref="O8:O9"/>
    <mergeCell ref="P8:P9"/>
    <mergeCell ref="B8:B9"/>
    <mergeCell ref="C8:C9"/>
    <mergeCell ref="D8:D9"/>
    <mergeCell ref="E8:E9"/>
    <mergeCell ref="F8:F9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>
      <selection activeCell="V14" sqref="V14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34.7109375" style="1" customWidth="1"/>
    <col min="4" max="4" width="14" style="1" customWidth="1"/>
    <col min="5" max="5" width="16" style="1" customWidth="1"/>
    <col min="6" max="6" width="8.140625" style="1" customWidth="1"/>
    <col min="7" max="10" width="4.140625" style="1" customWidth="1"/>
    <col min="11" max="11" width="3.5703125" style="1" customWidth="1"/>
    <col min="12" max="12" width="4.42578125" style="1" bestFit="1" customWidth="1"/>
    <col min="13" max="13" width="4.85546875" style="1" customWidth="1"/>
    <col min="14" max="14" width="4.5703125" style="1" customWidth="1"/>
    <col min="15" max="15" width="4.7109375" style="1" customWidth="1"/>
    <col min="16" max="16" width="4.85546875" style="1" customWidth="1"/>
    <col min="17" max="18" width="4.28515625" style="1" customWidth="1"/>
    <col min="19" max="19" width="5" style="1" customWidth="1"/>
    <col min="20" max="20" width="4.28515625" style="1" customWidth="1"/>
    <col min="21" max="21" width="4" style="1" customWidth="1"/>
    <col min="22" max="22" width="5.140625" style="1" customWidth="1"/>
    <col min="23" max="23" width="9.5703125" style="1" customWidth="1"/>
    <col min="24" max="24" width="14.2851562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3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0" ht="2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0" ht="33.75" customHeight="1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13"/>
      <c r="Z3" s="13"/>
      <c r="AA3"/>
    </row>
    <row r="4" spans="1:30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13"/>
      <c r="Z4" s="13"/>
      <c r="AA4"/>
    </row>
    <row r="5" spans="1:30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2"/>
      <c r="Y5" s="13"/>
      <c r="Z5" s="13"/>
      <c r="AA5"/>
    </row>
    <row r="6" spans="1:30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4"/>
      <c r="Y6" s="15"/>
      <c r="Z6" s="15"/>
      <c r="AA6"/>
    </row>
    <row r="7" spans="1:30" ht="29.25" x14ac:dyDescent="0.3">
      <c r="A7" s="11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6"/>
      <c r="Y7" s="17"/>
      <c r="Z7" s="17"/>
      <c r="AA7"/>
    </row>
    <row r="8" spans="1:30" ht="17.25" x14ac:dyDescent="0.35">
      <c r="A8" s="11"/>
      <c r="B8" s="66" t="s">
        <v>101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9"/>
      <c r="Y8" s="19"/>
      <c r="Z8"/>
    </row>
    <row r="9" spans="1:30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11"/>
      <c r="U9" s="11"/>
      <c r="V9" s="11"/>
      <c r="W9" s="11"/>
      <c r="X9" s="11"/>
      <c r="Y9" s="11"/>
    </row>
    <row r="10" spans="1:30" x14ac:dyDescent="0.3">
      <c r="A10" s="11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  <c r="V10" s="11"/>
      <c r="W10" s="11"/>
      <c r="X10" s="11"/>
      <c r="Y10" s="11"/>
    </row>
    <row r="11" spans="1:30" ht="17.25" x14ac:dyDescent="0.35">
      <c r="A11" s="11"/>
      <c r="B11" s="20">
        <v>1</v>
      </c>
      <c r="C11" s="10" t="s">
        <v>29</v>
      </c>
      <c r="D11" s="21">
        <v>35180</v>
      </c>
      <c r="E11" s="22" t="s">
        <v>12</v>
      </c>
      <c r="F11" s="38">
        <v>68740</v>
      </c>
      <c r="G11" s="24">
        <v>-85</v>
      </c>
      <c r="H11" s="24">
        <v>85</v>
      </c>
      <c r="I11" s="24">
        <v>-90</v>
      </c>
      <c r="J11" s="25">
        <f t="shared" ref="J11:J16" si="0">MAX(G11:I11)</f>
        <v>85</v>
      </c>
      <c r="K11" s="26">
        <v>1</v>
      </c>
      <c r="L11" s="24">
        <v>-105</v>
      </c>
      <c r="M11" s="24">
        <v>105</v>
      </c>
      <c r="N11" s="24">
        <v>-110</v>
      </c>
      <c r="O11" s="25">
        <f t="shared" ref="O11:O16" si="1">MAX(L11:N11)</f>
        <v>105</v>
      </c>
      <c r="P11" s="27">
        <v>1</v>
      </c>
      <c r="Q11" s="28">
        <f t="shared" ref="Q11:Q16" si="2">(J11+O11)</f>
        <v>190</v>
      </c>
      <c r="R11" s="27">
        <v>1</v>
      </c>
      <c r="S11" s="11"/>
      <c r="T11" s="11"/>
      <c r="U11" s="11"/>
      <c r="V11" s="11"/>
      <c r="W11" s="30"/>
      <c r="X11" s="11"/>
      <c r="Y11" s="11"/>
    </row>
    <row r="12" spans="1:30" ht="17.25" x14ac:dyDescent="0.35">
      <c r="A12" s="11"/>
      <c r="B12" s="45">
        <v>2</v>
      </c>
      <c r="C12" s="46" t="s">
        <v>34</v>
      </c>
      <c r="D12" s="47">
        <v>37032</v>
      </c>
      <c r="E12" s="48" t="s">
        <v>12</v>
      </c>
      <c r="F12" s="49">
        <v>68240</v>
      </c>
      <c r="G12" s="50">
        <v>63</v>
      </c>
      <c r="H12" s="50">
        <v>66</v>
      </c>
      <c r="I12" s="50">
        <v>69</v>
      </c>
      <c r="J12" s="51">
        <f t="shared" si="0"/>
        <v>69</v>
      </c>
      <c r="K12" s="52">
        <v>2</v>
      </c>
      <c r="L12" s="50">
        <v>80</v>
      </c>
      <c r="M12" s="50">
        <v>85</v>
      </c>
      <c r="N12" s="50">
        <v>-90</v>
      </c>
      <c r="O12" s="51">
        <f t="shared" si="1"/>
        <v>85</v>
      </c>
      <c r="P12" s="52">
        <v>2</v>
      </c>
      <c r="Q12" s="53">
        <f t="shared" si="2"/>
        <v>154</v>
      </c>
      <c r="R12" s="52">
        <v>2</v>
      </c>
      <c r="S12" s="11"/>
      <c r="T12" s="11"/>
      <c r="U12" s="11"/>
      <c r="V12" s="11"/>
      <c r="W12" s="30"/>
      <c r="X12" s="30"/>
      <c r="Y12" s="30"/>
      <c r="Z12" s="2"/>
      <c r="AA12" s="2"/>
      <c r="AB12" s="2"/>
      <c r="AC12" s="2"/>
      <c r="AD12" s="2"/>
    </row>
    <row r="13" spans="1:30" ht="17.25" x14ac:dyDescent="0.35">
      <c r="A13" s="11"/>
      <c r="B13" s="20">
        <v>3</v>
      </c>
      <c r="C13" s="10" t="s">
        <v>35</v>
      </c>
      <c r="D13" s="21">
        <v>34664</v>
      </c>
      <c r="E13" s="22" t="s">
        <v>36</v>
      </c>
      <c r="F13" s="38">
        <v>69000</v>
      </c>
      <c r="G13" s="24">
        <v>57</v>
      </c>
      <c r="H13" s="24">
        <v>-62</v>
      </c>
      <c r="I13" s="24">
        <v>63</v>
      </c>
      <c r="J13" s="25">
        <f t="shared" si="0"/>
        <v>63</v>
      </c>
      <c r="K13" s="27">
        <v>3</v>
      </c>
      <c r="L13" s="24">
        <v>75</v>
      </c>
      <c r="M13" s="24">
        <v>79</v>
      </c>
      <c r="N13" s="24">
        <v>-83</v>
      </c>
      <c r="O13" s="25">
        <f t="shared" si="1"/>
        <v>79</v>
      </c>
      <c r="P13" s="27">
        <v>3</v>
      </c>
      <c r="Q13" s="28">
        <f t="shared" si="2"/>
        <v>142</v>
      </c>
      <c r="R13" s="27">
        <v>3</v>
      </c>
      <c r="S13" s="11"/>
      <c r="T13" s="11"/>
      <c r="U13" s="11"/>
      <c r="V13" s="11"/>
      <c r="W13" s="11"/>
      <c r="X13" s="30"/>
      <c r="Y13" s="30"/>
      <c r="Z13" s="3"/>
      <c r="AA13" s="3"/>
      <c r="AB13" s="3"/>
      <c r="AC13" s="3"/>
      <c r="AD13" s="3"/>
    </row>
    <row r="14" spans="1:30" ht="17.25" x14ac:dyDescent="0.35">
      <c r="A14" s="11"/>
      <c r="B14" s="45">
        <v>4</v>
      </c>
      <c r="C14" s="46" t="s">
        <v>32</v>
      </c>
      <c r="D14" s="47">
        <v>36354</v>
      </c>
      <c r="E14" s="48" t="s">
        <v>33</v>
      </c>
      <c r="F14" s="49">
        <v>68620</v>
      </c>
      <c r="G14" s="50">
        <v>57</v>
      </c>
      <c r="H14" s="50">
        <v>60</v>
      </c>
      <c r="I14" s="50">
        <v>-62</v>
      </c>
      <c r="J14" s="51">
        <f t="shared" si="0"/>
        <v>60</v>
      </c>
      <c r="K14" s="52">
        <v>4</v>
      </c>
      <c r="L14" s="50">
        <v>75</v>
      </c>
      <c r="M14" s="50">
        <v>-78</v>
      </c>
      <c r="N14" s="50">
        <v>-80</v>
      </c>
      <c r="O14" s="51">
        <f t="shared" si="1"/>
        <v>75</v>
      </c>
      <c r="P14" s="52">
        <v>4</v>
      </c>
      <c r="Q14" s="53">
        <f t="shared" si="2"/>
        <v>135</v>
      </c>
      <c r="R14" s="52">
        <v>4</v>
      </c>
      <c r="S14" s="29"/>
      <c r="T14" s="11"/>
      <c r="U14" s="11"/>
      <c r="V14" s="11"/>
      <c r="W14" s="11"/>
      <c r="X14" s="11"/>
      <c r="Y14" s="11"/>
      <c r="Z14" s="11"/>
    </row>
    <row r="15" spans="1:30" ht="17.25" x14ac:dyDescent="0.35">
      <c r="A15" s="11"/>
      <c r="B15" s="20">
        <v>5</v>
      </c>
      <c r="C15" s="10" t="s">
        <v>37</v>
      </c>
      <c r="D15" s="21">
        <v>35851</v>
      </c>
      <c r="E15" s="22" t="s">
        <v>17</v>
      </c>
      <c r="F15" s="38">
        <v>67300</v>
      </c>
      <c r="G15" s="24">
        <v>45</v>
      </c>
      <c r="H15" s="24">
        <v>50</v>
      </c>
      <c r="I15" s="24">
        <v>-55</v>
      </c>
      <c r="J15" s="25">
        <f t="shared" si="0"/>
        <v>50</v>
      </c>
      <c r="K15" s="26">
        <v>5</v>
      </c>
      <c r="L15" s="24">
        <v>55</v>
      </c>
      <c r="M15" s="24">
        <v>-58</v>
      </c>
      <c r="N15" s="24">
        <v>-58</v>
      </c>
      <c r="O15" s="25">
        <f t="shared" si="1"/>
        <v>55</v>
      </c>
      <c r="P15" s="27">
        <v>5</v>
      </c>
      <c r="Q15" s="28">
        <f t="shared" si="2"/>
        <v>105</v>
      </c>
      <c r="R15" s="27">
        <v>5</v>
      </c>
      <c r="S15" s="29"/>
      <c r="T15" s="11"/>
      <c r="U15" s="11"/>
      <c r="V15" s="11"/>
      <c r="W15" s="11"/>
      <c r="X15" s="11"/>
      <c r="Y15" s="11"/>
      <c r="Z15" s="11"/>
    </row>
    <row r="16" spans="1:30" ht="17.25" x14ac:dyDescent="0.35">
      <c r="A16" s="11"/>
      <c r="B16" s="45">
        <v>6</v>
      </c>
      <c r="C16" s="46" t="s">
        <v>30</v>
      </c>
      <c r="D16" s="47">
        <v>36123</v>
      </c>
      <c r="E16" s="48" t="s">
        <v>31</v>
      </c>
      <c r="F16" s="49">
        <v>66440</v>
      </c>
      <c r="G16" s="50">
        <v>22</v>
      </c>
      <c r="H16" s="50">
        <v>25</v>
      </c>
      <c r="I16" s="50">
        <v>-27</v>
      </c>
      <c r="J16" s="51">
        <f t="shared" si="0"/>
        <v>25</v>
      </c>
      <c r="K16" s="52">
        <v>6</v>
      </c>
      <c r="L16" s="50">
        <v>30</v>
      </c>
      <c r="M16" s="50">
        <v>34</v>
      </c>
      <c r="N16" s="50">
        <v>36</v>
      </c>
      <c r="O16" s="51">
        <f t="shared" si="1"/>
        <v>36</v>
      </c>
      <c r="P16" s="52">
        <v>6</v>
      </c>
      <c r="Q16" s="53">
        <f t="shared" si="2"/>
        <v>61</v>
      </c>
      <c r="R16" s="52">
        <v>6</v>
      </c>
      <c r="S16" s="29"/>
      <c r="T16" s="11"/>
      <c r="U16" s="11"/>
      <c r="V16" s="11"/>
      <c r="W16" s="11"/>
      <c r="X16" s="11"/>
      <c r="Y16" s="11"/>
      <c r="Z16" s="11"/>
    </row>
    <row r="17" spans="1:2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</sheetData>
  <sortState ref="C11:X16">
    <sortCondition descending="1" ref="Q11:Q16"/>
  </sortState>
  <mergeCells count="17">
    <mergeCell ref="R9:R10"/>
    <mergeCell ref="B8:R8"/>
    <mergeCell ref="B7:R7"/>
    <mergeCell ref="B3:R5"/>
    <mergeCell ref="B6:R6"/>
    <mergeCell ref="O9:O10"/>
    <mergeCell ref="B9:B10"/>
    <mergeCell ref="C9:C10"/>
    <mergeCell ref="D9:D10"/>
    <mergeCell ref="E9:E10"/>
    <mergeCell ref="F9:F10"/>
    <mergeCell ref="G9:I9"/>
    <mergeCell ref="J9:J10"/>
    <mergeCell ref="K9:K10"/>
    <mergeCell ref="L9:N9"/>
    <mergeCell ref="P9:P10"/>
    <mergeCell ref="Q9:Q10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85" zoomScaleNormal="85" workbookViewId="0">
      <selection activeCell="U14" sqref="U14:U15"/>
    </sheetView>
  </sheetViews>
  <sheetFormatPr baseColWidth="10" defaultRowHeight="15" x14ac:dyDescent="0.25"/>
  <cols>
    <col min="1" max="1" width="4.85546875" customWidth="1"/>
    <col min="2" max="2" width="3.28515625" bestFit="1" customWidth="1"/>
    <col min="3" max="3" width="33.7109375" customWidth="1"/>
    <col min="5" max="5" width="16" customWidth="1"/>
    <col min="7" max="7" width="4.28515625" customWidth="1"/>
    <col min="8" max="8" width="4.5703125" customWidth="1"/>
    <col min="9" max="10" width="4.85546875" customWidth="1"/>
    <col min="11" max="11" width="5.7109375" customWidth="1"/>
    <col min="12" max="12" width="5" customWidth="1"/>
    <col min="13" max="13" width="4.5703125" customWidth="1"/>
    <col min="14" max="15" width="5.140625" customWidth="1"/>
    <col min="16" max="16" width="4.7109375" customWidth="1"/>
    <col min="17" max="17" width="5.42578125" customWidth="1"/>
    <col min="18" max="18" width="6.140625" customWidth="1"/>
    <col min="19" max="19" width="4.42578125" bestFit="1" customWidth="1"/>
    <col min="20" max="20" width="4.5703125" customWidth="1"/>
    <col min="21" max="21" width="5" customWidth="1"/>
    <col min="22" max="22" width="6.7109375" customWidth="1"/>
  </cols>
  <sheetData>
    <row r="1" spans="1:25" ht="16.5" x14ac:dyDescent="0.3">
      <c r="A1" s="3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</row>
    <row r="2" spans="1:25" ht="16.5" x14ac:dyDescent="0.3">
      <c r="A2" s="3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7"/>
    </row>
    <row r="3" spans="1:25" x14ac:dyDescent="0.25">
      <c r="A3" s="3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37"/>
    </row>
    <row r="4" spans="1:25" x14ac:dyDescent="0.25">
      <c r="A4" s="3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37"/>
    </row>
    <row r="5" spans="1:25" x14ac:dyDescent="0.25">
      <c r="A5" s="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2"/>
      <c r="Y5" s="37"/>
    </row>
    <row r="6" spans="1:25" ht="33" x14ac:dyDescent="0.25">
      <c r="A6" s="37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4"/>
      <c r="Y6" s="37"/>
    </row>
    <row r="7" spans="1:25" ht="29.25" x14ac:dyDescent="0.25">
      <c r="A7" s="37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6"/>
      <c r="Y7" s="37"/>
    </row>
    <row r="8" spans="1:25" ht="15.75" customHeight="1" x14ac:dyDescent="0.35">
      <c r="A8" s="37"/>
      <c r="B8" s="66" t="s">
        <v>201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8"/>
      <c r="Y8" s="37"/>
    </row>
    <row r="9" spans="1:25" ht="15.75" customHeight="1" x14ac:dyDescent="0.3">
      <c r="A9" s="37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37"/>
      <c r="U9" s="37"/>
      <c r="V9" s="37"/>
      <c r="W9" s="37"/>
      <c r="X9" s="37"/>
    </row>
    <row r="10" spans="1:25" ht="15.75" x14ac:dyDescent="0.3">
      <c r="A10" s="37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37"/>
      <c r="T10" s="37"/>
      <c r="U10" s="37"/>
      <c r="V10" s="37"/>
      <c r="W10" s="37"/>
      <c r="X10" s="37"/>
    </row>
    <row r="11" spans="1:25" ht="16.5" x14ac:dyDescent="0.35">
      <c r="A11" s="37"/>
      <c r="B11" s="20">
        <v>1</v>
      </c>
      <c r="C11" s="10" t="s">
        <v>63</v>
      </c>
      <c r="D11" s="21">
        <v>35502</v>
      </c>
      <c r="E11" s="22" t="s">
        <v>64</v>
      </c>
      <c r="F11" s="39">
        <v>74.84</v>
      </c>
      <c r="G11" s="24">
        <v>-78</v>
      </c>
      <c r="H11" s="24">
        <v>78</v>
      </c>
      <c r="I11" s="24">
        <v>83</v>
      </c>
      <c r="J11" s="25">
        <f>MAX(G11:I11)</f>
        <v>83</v>
      </c>
      <c r="K11" s="26">
        <v>1</v>
      </c>
      <c r="L11" s="24">
        <v>100</v>
      </c>
      <c r="M11" s="24">
        <v>108</v>
      </c>
      <c r="N11" s="24">
        <v>-111</v>
      </c>
      <c r="O11" s="25">
        <f>MAX(L11:N11)</f>
        <v>108</v>
      </c>
      <c r="P11" s="27">
        <v>1</v>
      </c>
      <c r="Q11" s="28">
        <f>(J11+O11)</f>
        <v>191</v>
      </c>
      <c r="R11" s="27">
        <v>1</v>
      </c>
      <c r="S11" s="37"/>
      <c r="T11" s="37"/>
      <c r="U11" s="37"/>
      <c r="V11" s="37"/>
      <c r="W11" s="37"/>
      <c r="X11" s="37"/>
    </row>
    <row r="12" spans="1:25" ht="15.75" customHeight="1" x14ac:dyDescent="0.35">
      <c r="A12" s="37"/>
      <c r="B12" s="45">
        <v>2</v>
      </c>
      <c r="C12" s="46" t="s">
        <v>65</v>
      </c>
      <c r="D12" s="47">
        <v>34922</v>
      </c>
      <c r="E12" s="48" t="s">
        <v>66</v>
      </c>
      <c r="F12" s="57">
        <v>69.44</v>
      </c>
      <c r="G12" s="50">
        <v>65</v>
      </c>
      <c r="H12" s="50">
        <v>70</v>
      </c>
      <c r="I12" s="50">
        <v>-72</v>
      </c>
      <c r="J12" s="51">
        <f>MAX(G12:I12)</f>
        <v>70</v>
      </c>
      <c r="K12" s="52">
        <v>2</v>
      </c>
      <c r="L12" s="50">
        <v>80</v>
      </c>
      <c r="M12" s="50">
        <v>85</v>
      </c>
      <c r="N12" s="50">
        <v>-90</v>
      </c>
      <c r="O12" s="51">
        <f>MAX(L12:N12)</f>
        <v>85</v>
      </c>
      <c r="P12" s="52">
        <v>2</v>
      </c>
      <c r="Q12" s="53">
        <f>(J12+O12)</f>
        <v>155</v>
      </c>
      <c r="R12" s="52">
        <v>2</v>
      </c>
      <c r="S12" s="37"/>
      <c r="T12" s="37"/>
      <c r="U12" s="37"/>
      <c r="V12" s="37"/>
      <c r="W12" s="37"/>
      <c r="X12" s="37"/>
    </row>
    <row r="13" spans="1:25" ht="15.75" customHeight="1" x14ac:dyDescent="0.35">
      <c r="A13" s="37"/>
      <c r="B13" s="20">
        <v>3</v>
      </c>
      <c r="C13" s="10" t="s">
        <v>70</v>
      </c>
      <c r="D13" s="21">
        <v>34734</v>
      </c>
      <c r="E13" s="22" t="s">
        <v>33</v>
      </c>
      <c r="F13" s="39">
        <v>73.239999999999995</v>
      </c>
      <c r="G13" s="24">
        <v>-57</v>
      </c>
      <c r="H13" s="24">
        <v>57</v>
      </c>
      <c r="I13" s="24">
        <v>60</v>
      </c>
      <c r="J13" s="25">
        <f>MAX(G13:I13)</f>
        <v>60</v>
      </c>
      <c r="K13" s="27">
        <v>4</v>
      </c>
      <c r="L13" s="24">
        <v>68</v>
      </c>
      <c r="M13" s="24">
        <v>-72</v>
      </c>
      <c r="N13" s="24">
        <v>72</v>
      </c>
      <c r="O13" s="25">
        <f>MAX(L13:N13)</f>
        <v>72</v>
      </c>
      <c r="P13" s="27">
        <v>3</v>
      </c>
      <c r="Q13" s="28">
        <f>(J13+O13)</f>
        <v>132</v>
      </c>
      <c r="R13" s="27">
        <v>3</v>
      </c>
      <c r="S13" s="37"/>
      <c r="T13" s="37"/>
      <c r="U13" s="37"/>
      <c r="V13" s="37"/>
      <c r="W13" s="37"/>
      <c r="X13" s="37"/>
    </row>
    <row r="14" spans="1:25" ht="16.5" x14ac:dyDescent="0.35">
      <c r="A14" s="37"/>
      <c r="B14" s="45">
        <v>4</v>
      </c>
      <c r="C14" s="46" t="s">
        <v>67</v>
      </c>
      <c r="D14" s="47">
        <v>37104</v>
      </c>
      <c r="E14" s="48" t="s">
        <v>17</v>
      </c>
      <c r="F14" s="57">
        <v>73.16</v>
      </c>
      <c r="G14" s="50">
        <v>55</v>
      </c>
      <c r="H14" s="50">
        <v>-59</v>
      </c>
      <c r="I14" s="50">
        <v>61</v>
      </c>
      <c r="J14" s="51">
        <f>MAX(G14:I14)</f>
        <v>61</v>
      </c>
      <c r="K14" s="52">
        <v>3</v>
      </c>
      <c r="L14" s="50">
        <v>68</v>
      </c>
      <c r="M14" s="50">
        <v>-72</v>
      </c>
      <c r="N14" s="50">
        <v>-72</v>
      </c>
      <c r="O14" s="51">
        <f>MAX(L14:N14)</f>
        <v>68</v>
      </c>
      <c r="P14" s="52">
        <v>4</v>
      </c>
      <c r="Q14" s="53">
        <f>(J14+O14)</f>
        <v>129</v>
      </c>
      <c r="R14" s="52">
        <v>4</v>
      </c>
      <c r="S14" s="37"/>
      <c r="T14" s="37"/>
      <c r="U14" s="37"/>
      <c r="V14" s="37"/>
      <c r="W14" s="37"/>
      <c r="X14" s="37"/>
    </row>
    <row r="15" spans="1:25" ht="16.5" x14ac:dyDescent="0.35">
      <c r="A15" s="37"/>
      <c r="B15" s="20">
        <v>5</v>
      </c>
      <c r="C15" s="10" t="s">
        <v>68</v>
      </c>
      <c r="D15" s="21" t="s">
        <v>69</v>
      </c>
      <c r="E15" s="22" t="s">
        <v>26</v>
      </c>
      <c r="F15" s="39">
        <v>69.040000000000006</v>
      </c>
      <c r="G15" s="24">
        <v>28</v>
      </c>
      <c r="H15" s="24">
        <v>33</v>
      </c>
      <c r="I15" s="24">
        <v>35</v>
      </c>
      <c r="J15" s="25">
        <f>MAX(G15:I15)</f>
        <v>35</v>
      </c>
      <c r="K15" s="27">
        <v>5</v>
      </c>
      <c r="L15" s="24">
        <v>40</v>
      </c>
      <c r="M15" s="24">
        <v>45</v>
      </c>
      <c r="N15" s="24">
        <v>-50</v>
      </c>
      <c r="O15" s="25">
        <f>MAX(L15:N15)</f>
        <v>45</v>
      </c>
      <c r="P15" s="27">
        <v>5</v>
      </c>
      <c r="Q15" s="28">
        <f>(J15+O15)</f>
        <v>80</v>
      </c>
      <c r="R15" s="27">
        <v>5</v>
      </c>
      <c r="S15" s="37"/>
      <c r="T15" s="37"/>
      <c r="U15" s="37"/>
      <c r="V15" s="37"/>
      <c r="W15" s="37"/>
      <c r="X15" s="37"/>
    </row>
    <row r="16" spans="1:2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5" ht="15.7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5" ht="15.75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5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</sheetData>
  <mergeCells count="17">
    <mergeCell ref="R9:R10"/>
    <mergeCell ref="B3:R5"/>
    <mergeCell ref="B6:R6"/>
    <mergeCell ref="B7:R7"/>
    <mergeCell ref="B8:R8"/>
    <mergeCell ref="B9:B10"/>
    <mergeCell ref="C9:C10"/>
    <mergeCell ref="D9:D10"/>
    <mergeCell ref="E9:E10"/>
    <mergeCell ref="F9:F10"/>
    <mergeCell ref="G9:I9"/>
    <mergeCell ref="J9:J10"/>
    <mergeCell ref="K9:K10"/>
    <mergeCell ref="L9:N9"/>
    <mergeCell ref="O9:O10"/>
    <mergeCell ref="P9:P10"/>
    <mergeCell ref="Q9:Q10"/>
  </mergeCells>
  <pageMargins left="0.7" right="0.7" top="0.75" bottom="0.75" header="0.3" footer="0.3"/>
  <pageSetup scale="6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85" zoomScaleNormal="85" workbookViewId="0">
      <selection activeCell="R12" activeCellId="2" sqref="B7:R7 B9:R10 B12:R12"/>
    </sheetView>
  </sheetViews>
  <sheetFormatPr baseColWidth="10" defaultRowHeight="15" x14ac:dyDescent="0.25"/>
  <cols>
    <col min="1" max="1" width="7.5703125" customWidth="1"/>
    <col min="2" max="2" width="3.28515625" bestFit="1" customWidth="1"/>
    <col min="3" max="3" width="33.7109375" customWidth="1"/>
    <col min="5" max="5" width="16" customWidth="1"/>
    <col min="7" max="7" width="4.28515625" customWidth="1"/>
    <col min="8" max="8" width="4.5703125" customWidth="1"/>
    <col min="9" max="10" width="4.85546875" customWidth="1"/>
    <col min="11" max="11" width="5.7109375" customWidth="1"/>
    <col min="12" max="13" width="3.5703125" bestFit="1" customWidth="1"/>
    <col min="14" max="14" width="4.7109375" bestFit="1" customWidth="1"/>
    <col min="15" max="15" width="5.140625" customWidth="1"/>
    <col min="16" max="16" width="4.7109375" customWidth="1"/>
    <col min="17" max="17" width="4.7109375" bestFit="1" customWidth="1"/>
    <col min="18" max="18" width="4" customWidth="1"/>
    <col min="19" max="19" width="11.42578125" customWidth="1"/>
    <col min="20" max="20" width="4.5703125" customWidth="1"/>
    <col min="21" max="21" width="5" customWidth="1"/>
    <col min="22" max="22" width="6.7109375" customWidth="1"/>
  </cols>
  <sheetData>
    <row r="1" spans="1:25" ht="16.5" x14ac:dyDescent="0.3">
      <c r="A1" s="3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</row>
    <row r="2" spans="1:25" ht="16.5" x14ac:dyDescent="0.3">
      <c r="A2" s="3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7"/>
    </row>
    <row r="3" spans="1:25" x14ac:dyDescent="0.25">
      <c r="A3" s="3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37"/>
    </row>
    <row r="4" spans="1:25" ht="15.75" customHeight="1" x14ac:dyDescent="0.25">
      <c r="A4" s="3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37"/>
    </row>
    <row r="5" spans="1:25" x14ac:dyDescent="0.25">
      <c r="A5" s="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2"/>
      <c r="Y5" s="37"/>
    </row>
    <row r="6" spans="1:25" ht="33" x14ac:dyDescent="0.25">
      <c r="A6" s="37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4"/>
      <c r="Y6" s="37"/>
    </row>
    <row r="7" spans="1:25" ht="29.25" x14ac:dyDescent="0.25">
      <c r="A7" s="37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6"/>
      <c r="Y7" s="37"/>
    </row>
    <row r="8" spans="1:25" ht="16.5" x14ac:dyDescent="0.35">
      <c r="A8" s="37"/>
      <c r="B8" s="66" t="s">
        <v>202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8"/>
      <c r="Y8" s="37"/>
    </row>
    <row r="9" spans="1:25" ht="15.75" customHeight="1" x14ac:dyDescent="0.3">
      <c r="A9" s="37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37"/>
      <c r="U9" s="37"/>
      <c r="V9" s="37"/>
      <c r="W9" s="37"/>
      <c r="X9" s="37"/>
    </row>
    <row r="10" spans="1:25" ht="15.75" x14ac:dyDescent="0.3">
      <c r="A10" s="37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37"/>
      <c r="T10" s="37"/>
      <c r="U10" s="37"/>
      <c r="V10" s="37"/>
      <c r="W10" s="37"/>
      <c r="X10" s="37"/>
    </row>
    <row r="11" spans="1:25" ht="16.5" x14ac:dyDescent="0.35">
      <c r="A11" s="37"/>
      <c r="B11" s="20">
        <v>1</v>
      </c>
      <c r="C11" s="10" t="s">
        <v>71</v>
      </c>
      <c r="D11" s="21">
        <v>34889</v>
      </c>
      <c r="E11" s="22" t="s">
        <v>72</v>
      </c>
      <c r="F11" s="39">
        <v>89.12</v>
      </c>
      <c r="G11" s="24">
        <v>72</v>
      </c>
      <c r="H11" s="24">
        <v>78</v>
      </c>
      <c r="I11" s="24">
        <v>-82</v>
      </c>
      <c r="J11" s="25">
        <f t="shared" ref="J11:J13" si="0">MAX(G11:I11)</f>
        <v>78</v>
      </c>
      <c r="K11" s="26">
        <v>1</v>
      </c>
      <c r="L11" s="24">
        <v>92</v>
      </c>
      <c r="M11" s="24">
        <v>97</v>
      </c>
      <c r="N11" s="24">
        <v>-101</v>
      </c>
      <c r="O11" s="25">
        <f t="shared" ref="O11:O13" si="1">MAX(L11:N11)</f>
        <v>97</v>
      </c>
      <c r="P11" s="27">
        <v>1</v>
      </c>
      <c r="Q11" s="28">
        <f>(J11+O11)</f>
        <v>175</v>
      </c>
      <c r="R11" s="27">
        <v>1</v>
      </c>
      <c r="S11" s="37"/>
      <c r="T11" s="37"/>
      <c r="U11" s="37"/>
      <c r="V11" s="37"/>
      <c r="W11" s="37"/>
      <c r="X11" s="37"/>
    </row>
    <row r="12" spans="1:25" ht="16.5" x14ac:dyDescent="0.35">
      <c r="A12" s="37"/>
      <c r="B12" s="45">
        <v>2</v>
      </c>
      <c r="C12" s="46" t="s">
        <v>73</v>
      </c>
      <c r="D12" s="47">
        <v>36532</v>
      </c>
      <c r="E12" s="48" t="s">
        <v>19</v>
      </c>
      <c r="F12" s="57">
        <v>79.099999999999994</v>
      </c>
      <c r="G12" s="50">
        <v>62</v>
      </c>
      <c r="H12" s="50">
        <v>66</v>
      </c>
      <c r="I12" s="50">
        <v>-69</v>
      </c>
      <c r="J12" s="51">
        <f t="shared" si="0"/>
        <v>66</v>
      </c>
      <c r="K12" s="52">
        <v>2</v>
      </c>
      <c r="L12" s="50">
        <v>75</v>
      </c>
      <c r="M12" s="50">
        <v>80</v>
      </c>
      <c r="N12" s="50">
        <v>-85</v>
      </c>
      <c r="O12" s="51">
        <f t="shared" si="1"/>
        <v>80</v>
      </c>
      <c r="P12" s="52">
        <v>2</v>
      </c>
      <c r="Q12" s="53">
        <f>(J12+O12)</f>
        <v>146</v>
      </c>
      <c r="R12" s="52">
        <v>2</v>
      </c>
      <c r="S12" s="37"/>
      <c r="T12" s="37"/>
      <c r="U12" s="37"/>
      <c r="V12" s="37"/>
      <c r="W12" s="37"/>
      <c r="X12" s="37"/>
    </row>
    <row r="13" spans="1:25" ht="16.5" x14ac:dyDescent="0.35">
      <c r="A13" s="37"/>
      <c r="B13" s="20">
        <v>3</v>
      </c>
      <c r="C13" s="10" t="s">
        <v>74</v>
      </c>
      <c r="D13" s="21">
        <v>37045</v>
      </c>
      <c r="E13" s="22" t="s">
        <v>75</v>
      </c>
      <c r="F13" s="39">
        <v>77.959999999999994</v>
      </c>
      <c r="G13" s="24">
        <v>50</v>
      </c>
      <c r="H13" s="24">
        <v>55</v>
      </c>
      <c r="I13" s="24">
        <v>-60</v>
      </c>
      <c r="J13" s="25">
        <f t="shared" si="0"/>
        <v>55</v>
      </c>
      <c r="K13" s="27">
        <v>3</v>
      </c>
      <c r="L13" s="24">
        <v>70</v>
      </c>
      <c r="M13" s="24">
        <v>75</v>
      </c>
      <c r="N13" s="24">
        <v>-80</v>
      </c>
      <c r="O13" s="25">
        <f t="shared" si="1"/>
        <v>75</v>
      </c>
      <c r="P13" s="27">
        <v>3</v>
      </c>
      <c r="Q13" s="28">
        <f>(J13+O13)</f>
        <v>130</v>
      </c>
      <c r="R13" s="27">
        <v>3</v>
      </c>
      <c r="S13" s="37"/>
      <c r="T13" s="37"/>
      <c r="U13" s="37"/>
      <c r="V13" s="37"/>
      <c r="W13" s="37"/>
      <c r="X13" s="37"/>
    </row>
    <row r="14" spans="1:25" ht="15.75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15.75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</sheetData>
  <mergeCells count="17">
    <mergeCell ref="D9:D10"/>
    <mergeCell ref="B6:R6"/>
    <mergeCell ref="B3:R5"/>
    <mergeCell ref="B7:R7"/>
    <mergeCell ref="B8:R8"/>
    <mergeCell ref="L9:N9"/>
    <mergeCell ref="O9:O10"/>
    <mergeCell ref="P9:P10"/>
    <mergeCell ref="Q9:Q10"/>
    <mergeCell ref="R9:R10"/>
    <mergeCell ref="E9:E10"/>
    <mergeCell ref="F9:F10"/>
    <mergeCell ref="G9:I9"/>
    <mergeCell ref="J9:J10"/>
    <mergeCell ref="K9:K10"/>
    <mergeCell ref="B9:B10"/>
    <mergeCell ref="C9:C10"/>
  </mergeCells>
  <pageMargins left="0.7" right="0.7" top="0.75" bottom="0.75" header="0.3" footer="0.3"/>
  <pageSetup scale="6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="85" zoomScaleNormal="85" workbookViewId="0">
      <selection activeCell="J17" sqref="J17"/>
    </sheetView>
  </sheetViews>
  <sheetFormatPr baseColWidth="10" defaultRowHeight="15" x14ac:dyDescent="0.25"/>
  <cols>
    <col min="1" max="1" width="8.85546875" customWidth="1"/>
    <col min="2" max="2" width="3.28515625" bestFit="1" customWidth="1"/>
    <col min="3" max="3" width="33.7109375" customWidth="1"/>
    <col min="5" max="5" width="16" customWidth="1"/>
    <col min="7" max="9" width="3.5703125" bestFit="1" customWidth="1"/>
    <col min="10" max="10" width="4.85546875" customWidth="1"/>
    <col min="11" max="11" width="5.7109375" customWidth="1"/>
    <col min="12" max="15" width="3.5703125" bestFit="1" customWidth="1"/>
    <col min="16" max="16" width="4.7109375" customWidth="1"/>
    <col min="17" max="17" width="4.7109375" bestFit="1" customWidth="1"/>
    <col min="18" max="18" width="5.140625" customWidth="1"/>
    <col min="19" max="19" width="12.28515625" customWidth="1"/>
    <col min="20" max="20" width="4.5703125" customWidth="1"/>
    <col min="21" max="21" width="5" customWidth="1"/>
    <col min="22" max="22" width="6.7109375" customWidth="1"/>
  </cols>
  <sheetData>
    <row r="1" spans="1:25" ht="16.5" x14ac:dyDescent="0.3">
      <c r="A1" s="3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</row>
    <row r="2" spans="1:25" ht="16.5" x14ac:dyDescent="0.3">
      <c r="A2" s="3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7"/>
    </row>
    <row r="3" spans="1:25" x14ac:dyDescent="0.25">
      <c r="A3" s="3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37"/>
    </row>
    <row r="4" spans="1:25" ht="15.75" customHeight="1" x14ac:dyDescent="0.25">
      <c r="A4" s="3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2"/>
      <c r="Y4" s="37"/>
    </row>
    <row r="5" spans="1:25" x14ac:dyDescent="0.25">
      <c r="A5" s="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2"/>
      <c r="Y5" s="37"/>
    </row>
    <row r="6" spans="1:25" ht="33" x14ac:dyDescent="0.25">
      <c r="A6" s="37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37"/>
    </row>
    <row r="7" spans="1:25" ht="29.25" x14ac:dyDescent="0.25">
      <c r="A7" s="37"/>
      <c r="B7" s="65" t="s">
        <v>103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37"/>
    </row>
    <row r="8" spans="1:25" ht="16.5" x14ac:dyDescent="0.35">
      <c r="A8" s="37"/>
      <c r="B8" s="66" t="s">
        <v>203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37"/>
    </row>
    <row r="9" spans="1:25" ht="15.75" customHeight="1" x14ac:dyDescent="0.3">
      <c r="A9" s="37"/>
      <c r="B9" s="70" t="s">
        <v>2</v>
      </c>
      <c r="C9" s="72" t="s">
        <v>3</v>
      </c>
      <c r="D9" s="73" t="s">
        <v>4</v>
      </c>
      <c r="E9" s="73" t="s">
        <v>0</v>
      </c>
      <c r="F9" s="73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37"/>
      <c r="U9" s="37"/>
      <c r="V9" s="37"/>
      <c r="W9" s="37"/>
      <c r="X9" s="37"/>
    </row>
    <row r="10" spans="1:25" ht="15.75" x14ac:dyDescent="0.3">
      <c r="A10" s="37"/>
      <c r="B10" s="70"/>
      <c r="C10" s="72"/>
      <c r="D10" s="73"/>
      <c r="E10" s="73"/>
      <c r="F10" s="73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37"/>
      <c r="T10" s="37"/>
      <c r="U10" s="37"/>
      <c r="V10" s="37"/>
      <c r="W10" s="37"/>
      <c r="X10" s="37"/>
    </row>
    <row r="11" spans="1:25" ht="16.5" x14ac:dyDescent="0.35">
      <c r="A11" s="37"/>
      <c r="B11" s="20">
        <v>1</v>
      </c>
      <c r="C11" s="10" t="s">
        <v>78</v>
      </c>
      <c r="D11" s="21">
        <v>35518</v>
      </c>
      <c r="E11" s="22" t="s">
        <v>75</v>
      </c>
      <c r="F11" s="39">
        <v>140.6</v>
      </c>
      <c r="G11" s="24">
        <v>66</v>
      </c>
      <c r="H11" s="24">
        <v>70</v>
      </c>
      <c r="I11" s="24">
        <v>-75</v>
      </c>
      <c r="J11" s="25">
        <f>MAX(G11:I11)</f>
        <v>70</v>
      </c>
      <c r="K11" s="27">
        <v>1</v>
      </c>
      <c r="L11" s="24">
        <v>90</v>
      </c>
      <c r="M11" s="24">
        <v>-94</v>
      </c>
      <c r="N11" s="24" t="s">
        <v>110</v>
      </c>
      <c r="O11" s="25">
        <f>MAX(L11:N11)</f>
        <v>90</v>
      </c>
      <c r="P11" s="27">
        <v>1</v>
      </c>
      <c r="Q11" s="28">
        <f>(J11+O11)</f>
        <v>160</v>
      </c>
      <c r="R11" s="27">
        <v>1</v>
      </c>
      <c r="S11" s="37"/>
      <c r="T11" s="37"/>
      <c r="U11" s="37"/>
      <c r="V11" s="37"/>
      <c r="W11" s="37"/>
      <c r="X11" s="37"/>
    </row>
    <row r="12" spans="1:25" ht="16.5" x14ac:dyDescent="0.35">
      <c r="A12" s="37"/>
      <c r="B12" s="45">
        <v>2</v>
      </c>
      <c r="C12" s="46" t="s">
        <v>76</v>
      </c>
      <c r="D12" s="47">
        <v>36852</v>
      </c>
      <c r="E12" s="48" t="s">
        <v>77</v>
      </c>
      <c r="F12" s="57">
        <v>103.16</v>
      </c>
      <c r="G12" s="50">
        <v>60</v>
      </c>
      <c r="H12" s="50">
        <v>65</v>
      </c>
      <c r="I12" s="50">
        <v>70</v>
      </c>
      <c r="J12" s="51">
        <f>MAX(G12:I12)</f>
        <v>70</v>
      </c>
      <c r="K12" s="52">
        <v>2</v>
      </c>
      <c r="L12" s="50">
        <v>80</v>
      </c>
      <c r="M12" s="50">
        <v>85</v>
      </c>
      <c r="N12" s="50">
        <v>-90</v>
      </c>
      <c r="O12" s="51">
        <f>MAX(L12:N12)</f>
        <v>85</v>
      </c>
      <c r="P12" s="52">
        <v>2</v>
      </c>
      <c r="Q12" s="53">
        <f>(J12+O12)</f>
        <v>155</v>
      </c>
      <c r="R12" s="52">
        <v>2</v>
      </c>
      <c r="S12" s="37"/>
      <c r="T12" s="37"/>
      <c r="U12" s="37"/>
      <c r="V12" s="37"/>
      <c r="W12" s="37"/>
      <c r="X12" s="37"/>
    </row>
    <row r="13" spans="1:2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ht="15.75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15.75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5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</sheetData>
  <mergeCells count="17">
    <mergeCell ref="D9:D10"/>
    <mergeCell ref="B3:R5"/>
    <mergeCell ref="B6:R6"/>
    <mergeCell ref="B7:R7"/>
    <mergeCell ref="B8:R8"/>
    <mergeCell ref="L9:N9"/>
    <mergeCell ref="O9:O10"/>
    <mergeCell ref="P9:P10"/>
    <mergeCell ref="Q9:Q10"/>
    <mergeCell ref="R9:R10"/>
    <mergeCell ref="E9:E10"/>
    <mergeCell ref="F9:F10"/>
    <mergeCell ref="G9:I9"/>
    <mergeCell ref="J9:J10"/>
    <mergeCell ref="K9:K10"/>
    <mergeCell ref="B9:B10"/>
    <mergeCell ref="C9:C10"/>
  </mergeCells>
  <pageMargins left="0.7" right="0.7" top="0.75" bottom="0.75" header="0.3" footer="0.3"/>
  <pageSetup scale="6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85" zoomScaleNormal="85" workbookViewId="0">
      <selection activeCell="I20" sqref="I20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4.85546875" style="1" customWidth="1"/>
    <col min="4" max="4" width="14" style="1" customWidth="1"/>
    <col min="5" max="5" width="16" style="1" customWidth="1"/>
    <col min="6" max="6" width="8.140625" style="8" customWidth="1"/>
    <col min="7" max="10" width="4.140625" style="1" customWidth="1"/>
    <col min="11" max="11" width="3.5703125" style="1" customWidth="1"/>
    <col min="12" max="12" width="3.28515625" style="1" customWidth="1"/>
    <col min="13" max="13" width="5" style="1" customWidth="1"/>
    <col min="14" max="14" width="4.5703125" style="1" customWidth="1"/>
    <col min="15" max="15" width="4.85546875" style="1" customWidth="1"/>
    <col min="16" max="16" width="5.7109375" style="1" customWidth="1"/>
    <col min="17" max="18" width="4.28515625" style="1" customWidth="1"/>
    <col min="19" max="19" width="8.85546875" style="1" customWidth="1"/>
    <col min="20" max="20" width="4.28515625" style="1" customWidth="1"/>
    <col min="21" max="22" width="3.28515625" style="1" customWidth="1"/>
    <col min="23" max="23" width="8" style="9" customWidth="1"/>
    <col min="24" max="24" width="5.5703125" style="1" customWidth="1"/>
    <col min="25" max="25" width="9.28515625" style="1" customWidth="1"/>
    <col min="26" max="26" width="4.85546875" style="1" customWidth="1"/>
    <col min="27" max="27" width="7.5703125" style="1" customWidth="1"/>
    <col min="28" max="16384" width="11.42578125" style="1"/>
  </cols>
  <sheetData>
    <row r="1" spans="1:30" x14ac:dyDescent="0.3">
      <c r="A1" s="11"/>
      <c r="B1" s="11"/>
      <c r="C1" s="11"/>
      <c r="D1" s="11"/>
      <c r="E1" s="11"/>
      <c r="F1" s="4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41"/>
      <c r="X1" s="11"/>
      <c r="Y1" s="11"/>
      <c r="Z1" s="11"/>
      <c r="AA1" s="11"/>
    </row>
    <row r="2" spans="1:30" x14ac:dyDescent="0.3">
      <c r="A2" s="11"/>
      <c r="B2" s="11"/>
      <c r="C2" s="11"/>
      <c r="D2" s="11"/>
      <c r="E2" s="11"/>
      <c r="F2" s="4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1"/>
      <c r="X2" s="11"/>
      <c r="Y2" s="11"/>
      <c r="Z2" s="11"/>
      <c r="AA2" s="11"/>
    </row>
    <row r="3" spans="1:30" x14ac:dyDescent="0.3">
      <c r="A3" s="1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13"/>
      <c r="Z3" s="13"/>
      <c r="AA3" s="37"/>
    </row>
    <row r="4" spans="1:30" x14ac:dyDescent="0.3">
      <c r="A4" s="1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2"/>
      <c r="T4" s="12"/>
      <c r="U4" s="12"/>
      <c r="V4" s="12"/>
      <c r="W4" s="12"/>
      <c r="X4" s="13"/>
      <c r="Y4" s="13"/>
      <c r="Z4" s="37"/>
    </row>
    <row r="5" spans="1:30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2"/>
      <c r="T5" s="12"/>
      <c r="U5" s="12"/>
      <c r="V5" s="12"/>
      <c r="W5" s="12"/>
      <c r="X5" s="13"/>
      <c r="Y5" s="13"/>
      <c r="Z5" s="37"/>
    </row>
    <row r="6" spans="1:30" ht="33" x14ac:dyDescent="0.3">
      <c r="A6" s="11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4"/>
      <c r="T6" s="14"/>
      <c r="U6" s="14"/>
      <c r="V6" s="14"/>
      <c r="W6" s="14"/>
      <c r="X6" s="15"/>
      <c r="Y6" s="15"/>
      <c r="Z6" s="37"/>
    </row>
    <row r="7" spans="1:30" ht="29.25" x14ac:dyDescent="0.3">
      <c r="A7" s="11"/>
      <c r="B7" s="65" t="s">
        <v>102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6"/>
      <c r="T7" s="16"/>
      <c r="U7" s="16"/>
      <c r="V7" s="16"/>
      <c r="W7" s="16"/>
      <c r="X7" s="17"/>
      <c r="Y7" s="17"/>
      <c r="Z7" s="37"/>
    </row>
    <row r="8" spans="1:30" ht="17.25" x14ac:dyDescent="0.35">
      <c r="A8" s="11"/>
      <c r="B8" s="66" t="s">
        <v>104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8"/>
      <c r="T8" s="18"/>
      <c r="U8" s="18"/>
      <c r="V8" s="18"/>
      <c r="W8" s="18"/>
      <c r="X8" s="19"/>
      <c r="Y8" s="19"/>
      <c r="Z8" s="37"/>
    </row>
    <row r="9" spans="1:30" ht="16.5" customHeight="1" x14ac:dyDescent="0.3">
      <c r="A9" s="11"/>
      <c r="B9" s="70" t="s">
        <v>2</v>
      </c>
      <c r="C9" s="72" t="s">
        <v>3</v>
      </c>
      <c r="D9" s="73" t="s">
        <v>4</v>
      </c>
      <c r="E9" s="73" t="s">
        <v>0</v>
      </c>
      <c r="F9" s="76" t="s">
        <v>5</v>
      </c>
      <c r="G9" s="70" t="s">
        <v>6</v>
      </c>
      <c r="H9" s="70"/>
      <c r="I9" s="70"/>
      <c r="J9" s="74" t="s">
        <v>7</v>
      </c>
      <c r="K9" s="68" t="s">
        <v>8</v>
      </c>
      <c r="L9" s="70" t="s">
        <v>9</v>
      </c>
      <c r="M9" s="70"/>
      <c r="N9" s="70"/>
      <c r="O9" s="74" t="s">
        <v>7</v>
      </c>
      <c r="P9" s="68" t="s">
        <v>8</v>
      </c>
      <c r="Q9" s="69" t="s">
        <v>10</v>
      </c>
      <c r="R9" s="68" t="s">
        <v>8</v>
      </c>
      <c r="S9" s="37"/>
      <c r="T9" s="11"/>
      <c r="U9" s="11"/>
      <c r="V9" s="11"/>
      <c r="W9" s="11"/>
      <c r="X9" s="11"/>
      <c r="Y9" s="11"/>
      <c r="Z9" s="11"/>
    </row>
    <row r="10" spans="1:30" x14ac:dyDescent="0.3">
      <c r="A10" s="11"/>
      <c r="B10" s="70"/>
      <c r="C10" s="72"/>
      <c r="D10" s="73"/>
      <c r="E10" s="73"/>
      <c r="F10" s="76"/>
      <c r="G10" s="44">
        <v>1</v>
      </c>
      <c r="H10" s="44">
        <v>2</v>
      </c>
      <c r="I10" s="44">
        <v>3</v>
      </c>
      <c r="J10" s="75"/>
      <c r="K10" s="68"/>
      <c r="L10" s="44">
        <v>1</v>
      </c>
      <c r="M10" s="44">
        <v>2</v>
      </c>
      <c r="N10" s="44">
        <v>3</v>
      </c>
      <c r="O10" s="74"/>
      <c r="P10" s="68"/>
      <c r="Q10" s="69"/>
      <c r="R10" s="68"/>
      <c r="S10" s="11"/>
      <c r="T10" s="11"/>
      <c r="U10" s="11"/>
      <c r="V10" s="11"/>
      <c r="W10" s="11"/>
      <c r="X10" s="11"/>
      <c r="Y10" s="11"/>
      <c r="Z10" s="11"/>
    </row>
    <row r="11" spans="1:30" ht="17.25" x14ac:dyDescent="0.35">
      <c r="A11" s="11"/>
      <c r="B11" s="20">
        <v>1</v>
      </c>
      <c r="C11" s="10" t="s">
        <v>111</v>
      </c>
      <c r="D11" s="21">
        <v>36636</v>
      </c>
      <c r="E11" s="22" t="s">
        <v>98</v>
      </c>
      <c r="F11" s="42">
        <v>54.76</v>
      </c>
      <c r="G11" s="24">
        <v>70</v>
      </c>
      <c r="H11" s="24">
        <v>-75</v>
      </c>
      <c r="I11" s="24">
        <v>75</v>
      </c>
      <c r="J11" s="25">
        <f t="shared" ref="J11:J16" si="0">MAX(G11:I11)</f>
        <v>75</v>
      </c>
      <c r="K11" s="27">
        <v>1</v>
      </c>
      <c r="L11" s="24">
        <v>95</v>
      </c>
      <c r="M11" s="24">
        <v>100</v>
      </c>
      <c r="N11" s="24">
        <v>-105</v>
      </c>
      <c r="O11" s="25">
        <f t="shared" ref="O11:O16" si="1">MAX(L11:N11)</f>
        <v>100</v>
      </c>
      <c r="P11" s="27">
        <v>1</v>
      </c>
      <c r="Q11" s="28">
        <f t="shared" ref="Q11:Q16" si="2">(J11+O11)</f>
        <v>175</v>
      </c>
      <c r="R11" s="27">
        <v>1</v>
      </c>
      <c r="S11" s="11"/>
      <c r="T11" s="11"/>
      <c r="U11" s="11"/>
      <c r="V11" s="11"/>
      <c r="W11" s="30"/>
      <c r="X11" s="11"/>
      <c r="Y11" s="11"/>
      <c r="Z11" s="11"/>
    </row>
    <row r="12" spans="1:30" ht="17.25" x14ac:dyDescent="0.35">
      <c r="A12" s="11"/>
      <c r="B12" s="45">
        <v>2</v>
      </c>
      <c r="C12" s="46" t="s">
        <v>108</v>
      </c>
      <c r="D12" s="47">
        <v>35724</v>
      </c>
      <c r="E12" s="48" t="s">
        <v>109</v>
      </c>
      <c r="F12" s="58">
        <v>55.3</v>
      </c>
      <c r="G12" s="50">
        <v>68</v>
      </c>
      <c r="H12" s="50">
        <v>72</v>
      </c>
      <c r="I12" s="50">
        <v>-76</v>
      </c>
      <c r="J12" s="51">
        <f t="shared" si="0"/>
        <v>72</v>
      </c>
      <c r="K12" s="52">
        <v>2</v>
      </c>
      <c r="L12" s="50">
        <v>88</v>
      </c>
      <c r="M12" s="50">
        <v>-92</v>
      </c>
      <c r="N12" s="50" t="s">
        <v>110</v>
      </c>
      <c r="O12" s="51">
        <f t="shared" si="1"/>
        <v>88</v>
      </c>
      <c r="P12" s="52">
        <v>2</v>
      </c>
      <c r="Q12" s="53">
        <f t="shared" si="2"/>
        <v>160</v>
      </c>
      <c r="R12" s="52">
        <v>2</v>
      </c>
      <c r="S12" s="11"/>
      <c r="T12" s="11"/>
      <c r="U12" s="11"/>
      <c r="V12" s="11"/>
      <c r="W12" s="30"/>
      <c r="X12" s="30"/>
      <c r="Y12" s="30"/>
      <c r="Z12" s="30"/>
      <c r="AA12" s="2"/>
      <c r="AB12" s="2"/>
      <c r="AC12" s="2"/>
      <c r="AD12" s="2"/>
    </row>
    <row r="13" spans="1:30" ht="17.25" x14ac:dyDescent="0.35">
      <c r="A13" s="11"/>
      <c r="B13" s="20">
        <v>3</v>
      </c>
      <c r="C13" s="10" t="s">
        <v>112</v>
      </c>
      <c r="D13" s="21">
        <v>36393</v>
      </c>
      <c r="E13" s="22" t="s">
        <v>98</v>
      </c>
      <c r="F13" s="42">
        <v>55.96</v>
      </c>
      <c r="G13" s="24">
        <v>61</v>
      </c>
      <c r="H13" s="24">
        <v>63</v>
      </c>
      <c r="I13" s="24">
        <v>65</v>
      </c>
      <c r="J13" s="25">
        <f t="shared" si="0"/>
        <v>65</v>
      </c>
      <c r="K13" s="26">
        <v>3</v>
      </c>
      <c r="L13" s="24">
        <v>-75</v>
      </c>
      <c r="M13" s="24">
        <v>75</v>
      </c>
      <c r="N13" s="24">
        <v>-79</v>
      </c>
      <c r="O13" s="25">
        <f t="shared" si="1"/>
        <v>75</v>
      </c>
      <c r="P13" s="27">
        <v>4</v>
      </c>
      <c r="Q13" s="28">
        <f t="shared" si="2"/>
        <v>140</v>
      </c>
      <c r="R13" s="27">
        <v>3</v>
      </c>
      <c r="S13" s="11"/>
      <c r="T13" s="11"/>
      <c r="U13" s="11"/>
      <c r="V13" s="11"/>
      <c r="W13" s="11"/>
      <c r="X13" s="30"/>
      <c r="Y13" s="30"/>
      <c r="Z13" s="30"/>
      <c r="AA13" s="3"/>
      <c r="AB13" s="3"/>
      <c r="AC13" s="3"/>
      <c r="AD13" s="3"/>
    </row>
    <row r="14" spans="1:30" ht="17.25" x14ac:dyDescent="0.35">
      <c r="A14" s="11"/>
      <c r="B14" s="45">
        <v>4</v>
      </c>
      <c r="C14" s="46" t="s">
        <v>105</v>
      </c>
      <c r="D14" s="47">
        <v>35184</v>
      </c>
      <c r="E14" s="48" t="s">
        <v>36</v>
      </c>
      <c r="F14" s="58">
        <v>55.38</v>
      </c>
      <c r="G14" s="50">
        <v>55</v>
      </c>
      <c r="H14" s="50">
        <v>58</v>
      </c>
      <c r="I14" s="50">
        <v>-61</v>
      </c>
      <c r="J14" s="51">
        <f t="shared" si="0"/>
        <v>58</v>
      </c>
      <c r="K14" s="56">
        <v>5</v>
      </c>
      <c r="L14" s="50">
        <v>73</v>
      </c>
      <c r="M14" s="50">
        <v>77</v>
      </c>
      <c r="N14" s="50">
        <v>-80</v>
      </c>
      <c r="O14" s="51">
        <f t="shared" si="1"/>
        <v>77</v>
      </c>
      <c r="P14" s="52">
        <v>3</v>
      </c>
      <c r="Q14" s="53">
        <f t="shared" si="2"/>
        <v>135</v>
      </c>
      <c r="R14" s="52">
        <v>4</v>
      </c>
      <c r="S14" s="11"/>
      <c r="T14" s="11"/>
      <c r="U14" s="11"/>
      <c r="V14" s="11"/>
      <c r="W14" s="11"/>
      <c r="X14" s="11"/>
      <c r="Y14" s="11"/>
      <c r="Z14" s="11"/>
    </row>
    <row r="15" spans="1:30" ht="17.25" x14ac:dyDescent="0.35">
      <c r="A15" s="11"/>
      <c r="B15" s="20">
        <v>5</v>
      </c>
      <c r="C15" s="10" t="s">
        <v>106</v>
      </c>
      <c r="D15" s="21">
        <v>36712</v>
      </c>
      <c r="E15" s="22" t="s">
        <v>33</v>
      </c>
      <c r="F15" s="42">
        <v>53.6</v>
      </c>
      <c r="G15" s="24">
        <v>55</v>
      </c>
      <c r="H15" s="24">
        <v>59</v>
      </c>
      <c r="I15" s="24">
        <v>-61</v>
      </c>
      <c r="J15" s="25">
        <f t="shared" si="0"/>
        <v>59</v>
      </c>
      <c r="K15" s="27">
        <v>4</v>
      </c>
      <c r="L15" s="24">
        <v>68</v>
      </c>
      <c r="M15" s="24">
        <v>73</v>
      </c>
      <c r="N15" s="24">
        <v>-78</v>
      </c>
      <c r="O15" s="25">
        <f t="shared" si="1"/>
        <v>73</v>
      </c>
      <c r="P15" s="27">
        <v>5</v>
      </c>
      <c r="Q15" s="28">
        <f t="shared" si="2"/>
        <v>132</v>
      </c>
      <c r="R15" s="27">
        <v>5</v>
      </c>
      <c r="S15" s="11"/>
      <c r="T15" s="11"/>
      <c r="U15" s="11"/>
      <c r="V15" s="11"/>
      <c r="W15" s="11"/>
      <c r="X15" s="11"/>
      <c r="Y15" s="11"/>
      <c r="Z15" s="11"/>
    </row>
    <row r="16" spans="1:30" ht="17.25" x14ac:dyDescent="0.35">
      <c r="A16" s="11"/>
      <c r="B16" s="45">
        <v>6</v>
      </c>
      <c r="C16" s="46" t="s">
        <v>107</v>
      </c>
      <c r="D16" s="47">
        <v>35201</v>
      </c>
      <c r="E16" s="48" t="s">
        <v>88</v>
      </c>
      <c r="F16" s="58">
        <v>55.98</v>
      </c>
      <c r="G16" s="50">
        <v>-50</v>
      </c>
      <c r="H16" s="50">
        <v>50</v>
      </c>
      <c r="I16" s="50">
        <v>53</v>
      </c>
      <c r="J16" s="51">
        <f t="shared" si="0"/>
        <v>53</v>
      </c>
      <c r="K16" s="52">
        <v>6</v>
      </c>
      <c r="L16" s="50">
        <v>58</v>
      </c>
      <c r="M16" s="50">
        <v>-64</v>
      </c>
      <c r="N16" s="50">
        <v>-64</v>
      </c>
      <c r="O16" s="51">
        <f t="shared" si="1"/>
        <v>58</v>
      </c>
      <c r="P16" s="52">
        <v>6</v>
      </c>
      <c r="Q16" s="53">
        <f t="shared" si="2"/>
        <v>111</v>
      </c>
      <c r="R16" s="52">
        <v>6</v>
      </c>
      <c r="S16" s="11"/>
      <c r="T16" s="11"/>
      <c r="U16" s="11"/>
      <c r="V16" s="11"/>
      <c r="W16" s="11"/>
      <c r="X16" s="11"/>
      <c r="Y16" s="11"/>
      <c r="Z16" s="11"/>
    </row>
    <row r="17" spans="1:27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7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3">
      <c r="F24" s="1"/>
      <c r="W24" s="1"/>
    </row>
    <row r="25" spans="1:27" x14ac:dyDescent="0.3">
      <c r="F25" s="1"/>
      <c r="W25" s="1"/>
    </row>
    <row r="26" spans="1:27" x14ac:dyDescent="0.3">
      <c r="F26" s="1"/>
      <c r="W26" s="1"/>
    </row>
    <row r="27" spans="1:27" x14ac:dyDescent="0.3">
      <c r="F27" s="1"/>
      <c r="W27" s="1"/>
    </row>
    <row r="28" spans="1:27" x14ac:dyDescent="0.3">
      <c r="F28" s="1"/>
      <c r="W28" s="1"/>
    </row>
    <row r="29" spans="1:27" x14ac:dyDescent="0.3">
      <c r="F29" s="1"/>
      <c r="W29" s="1"/>
    </row>
    <row r="30" spans="1:27" x14ac:dyDescent="0.3">
      <c r="F30" s="1"/>
      <c r="W30" s="1"/>
    </row>
    <row r="31" spans="1:27" x14ac:dyDescent="0.3">
      <c r="F31" s="1"/>
      <c r="W31" s="1"/>
    </row>
    <row r="32" spans="1:27" x14ac:dyDescent="0.3">
      <c r="F32" s="1"/>
      <c r="W32" s="1"/>
    </row>
    <row r="33" spans="6:23" x14ac:dyDescent="0.3">
      <c r="F33" s="1"/>
      <c r="W33" s="1"/>
    </row>
    <row r="34" spans="6:23" x14ac:dyDescent="0.3">
      <c r="F34" s="1"/>
      <c r="W34" s="1"/>
    </row>
    <row r="35" spans="6:23" x14ac:dyDescent="0.3">
      <c r="F35" s="1"/>
      <c r="W35" s="1"/>
    </row>
    <row r="36" spans="6:23" x14ac:dyDescent="0.3">
      <c r="F36" s="1"/>
      <c r="W36" s="1"/>
    </row>
    <row r="37" spans="6:23" x14ac:dyDescent="0.3">
      <c r="F37" s="1"/>
      <c r="W37" s="1"/>
    </row>
    <row r="38" spans="6:23" x14ac:dyDescent="0.3">
      <c r="F38" s="1"/>
      <c r="W38" s="1"/>
    </row>
    <row r="39" spans="6:23" x14ac:dyDescent="0.3">
      <c r="F39" s="1"/>
      <c r="W39" s="1"/>
    </row>
    <row r="40" spans="6:23" x14ac:dyDescent="0.3">
      <c r="F40" s="1"/>
      <c r="W40" s="1"/>
    </row>
    <row r="41" spans="6:23" x14ac:dyDescent="0.3">
      <c r="F41" s="1"/>
      <c r="W41" s="1"/>
    </row>
    <row r="42" spans="6:23" x14ac:dyDescent="0.3">
      <c r="F42" s="1"/>
      <c r="W42" s="1"/>
    </row>
    <row r="43" spans="6:23" x14ac:dyDescent="0.3">
      <c r="F43" s="1"/>
      <c r="W43" s="1"/>
    </row>
    <row r="44" spans="6:23" x14ac:dyDescent="0.3">
      <c r="F44" s="1"/>
      <c r="W44" s="1"/>
    </row>
  </sheetData>
  <mergeCells count="17">
    <mergeCell ref="R9:R10"/>
    <mergeCell ref="B8:R8"/>
    <mergeCell ref="B7:R7"/>
    <mergeCell ref="B6:R6"/>
    <mergeCell ref="B3:R5"/>
    <mergeCell ref="P9:P10"/>
    <mergeCell ref="B9:B10"/>
    <mergeCell ref="C9:C10"/>
    <mergeCell ref="D9:D10"/>
    <mergeCell ref="E9:E10"/>
    <mergeCell ref="F9:F10"/>
    <mergeCell ref="G9:I9"/>
    <mergeCell ref="J9:J10"/>
    <mergeCell ref="K9:K10"/>
    <mergeCell ref="L9:N9"/>
    <mergeCell ref="O9:O10"/>
    <mergeCell ref="Q9:Q10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48 D</vt:lpstr>
      <vt:lpstr>53 D</vt:lpstr>
      <vt:lpstr>58 D</vt:lpstr>
      <vt:lpstr>63 D</vt:lpstr>
      <vt:lpstr>69 D</vt:lpstr>
      <vt:lpstr>75 D</vt:lpstr>
      <vt:lpstr>90 D</vt:lpstr>
      <vt:lpstr>M 90 D</vt:lpstr>
      <vt:lpstr>56 V</vt:lpstr>
      <vt:lpstr>62 V</vt:lpstr>
      <vt:lpstr>69 V</vt:lpstr>
      <vt:lpstr>77 V</vt:lpstr>
      <vt:lpstr>85 V</vt:lpstr>
      <vt:lpstr>94 V</vt:lpstr>
      <vt:lpstr>105 V</vt:lpstr>
      <vt:lpstr>M105 V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Voltaire</dc:creator>
  <cp:lastModifiedBy>Usuario de Windows</cp:lastModifiedBy>
  <cp:lastPrinted>2017-09-26T19:22:59Z</cp:lastPrinted>
  <dcterms:created xsi:type="dcterms:W3CDTF">2015-07-05T17:47:54Z</dcterms:created>
  <dcterms:modified xsi:type="dcterms:W3CDTF">2017-11-14T19:29:35Z</dcterms:modified>
</cp:coreProperties>
</file>