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MINA~1\AppData\Local\Temp\Rar$DIa0.719\"/>
    </mc:Choice>
  </mc:AlternateContent>
  <bookViews>
    <workbookView xWindow="0" yWindow="0" windowWidth="20490" windowHeight="7755" tabRatio="758" activeTab="14"/>
  </bookViews>
  <sheets>
    <sheet name="44 D" sheetId="47" r:id="rId1"/>
    <sheet name="48 D" sheetId="22" r:id="rId2"/>
    <sheet name="53 D" sheetId="34" r:id="rId3"/>
    <sheet name="58 D" sheetId="36" r:id="rId4"/>
    <sheet name="63 D" sheetId="39" r:id="rId5"/>
    <sheet name="69 D" sheetId="40" r:id="rId6"/>
    <sheet name="M69 D" sheetId="45" r:id="rId7"/>
    <sheet name="44 V" sheetId="48" r:id="rId8"/>
    <sheet name="48 V" sheetId="49" r:id="rId9"/>
    <sheet name="52 V" sheetId="28" r:id="rId10"/>
    <sheet name="56 V" sheetId="35" r:id="rId11"/>
    <sheet name="62 V" sheetId="37" r:id="rId12"/>
    <sheet name="69 V" sheetId="38" r:id="rId13"/>
    <sheet name="77 V" sheetId="42" r:id="rId14"/>
    <sheet name="m77 V" sheetId="41" r:id="rId15"/>
  </sheets>
  <calcPr calcId="152511"/>
</workbook>
</file>

<file path=xl/calcChain.xml><?xml version="1.0" encoding="utf-8"?>
<calcChain xmlns="http://schemas.openxmlformats.org/spreadsheetml/2006/main">
  <c r="O12" i="49" l="1"/>
  <c r="J12" i="49"/>
  <c r="Q12" i="49" s="1"/>
  <c r="O11" i="49"/>
  <c r="J11" i="49"/>
  <c r="Q11" i="49" s="1"/>
  <c r="O11" i="48"/>
  <c r="J11" i="48"/>
  <c r="Q11" i="48" s="1"/>
  <c r="O14" i="47" l="1"/>
  <c r="J14" i="47"/>
  <c r="O13" i="47"/>
  <c r="J13" i="47"/>
  <c r="O12" i="47"/>
  <c r="J12" i="47"/>
  <c r="O11" i="47"/>
  <c r="J11" i="47"/>
  <c r="Q11" i="47" l="1"/>
  <c r="Q13" i="47"/>
  <c r="Q14" i="47"/>
  <c r="Q12" i="47"/>
  <c r="P11" i="45"/>
  <c r="K11" i="45"/>
  <c r="R11" i="45" s="1"/>
  <c r="P13" i="45"/>
  <c r="K13" i="45"/>
  <c r="R13" i="45" s="1"/>
  <c r="P12" i="45"/>
  <c r="K12" i="45"/>
  <c r="R12" i="45" s="1"/>
  <c r="P14" i="45"/>
  <c r="K14" i="45"/>
  <c r="R14" i="45" s="1"/>
  <c r="J16" i="42" l="1"/>
  <c r="P15" i="36" l="1"/>
  <c r="P14" i="36"/>
  <c r="K14" i="36"/>
  <c r="R14" i="36" l="1"/>
  <c r="J11" i="42"/>
  <c r="O11" i="42"/>
  <c r="J12" i="42"/>
  <c r="O12" i="42"/>
  <c r="J13" i="42"/>
  <c r="O13" i="42"/>
  <c r="J14" i="42"/>
  <c r="O14" i="42"/>
  <c r="J15" i="42"/>
  <c r="O15" i="42"/>
  <c r="J12" i="41"/>
  <c r="O12" i="41"/>
  <c r="J13" i="41"/>
  <c r="O13" i="41"/>
  <c r="J14" i="41"/>
  <c r="O14" i="41"/>
  <c r="J15" i="41"/>
  <c r="O15" i="41"/>
  <c r="J16" i="41"/>
  <c r="O16" i="41"/>
  <c r="J17" i="41"/>
  <c r="O17" i="41"/>
  <c r="K13" i="40"/>
  <c r="P13" i="40"/>
  <c r="K14" i="40"/>
  <c r="P14" i="40"/>
  <c r="K12" i="40"/>
  <c r="P12" i="40"/>
  <c r="K11" i="40"/>
  <c r="P11" i="40"/>
  <c r="K16" i="39"/>
  <c r="K11" i="39"/>
  <c r="P11" i="39"/>
  <c r="K12" i="39"/>
  <c r="P12" i="39"/>
  <c r="K13" i="39"/>
  <c r="P13" i="39"/>
  <c r="K14" i="39"/>
  <c r="P14" i="39"/>
  <c r="K15" i="39"/>
  <c r="P15" i="39"/>
  <c r="K11" i="38"/>
  <c r="P11" i="38"/>
  <c r="K15" i="38"/>
  <c r="P15" i="38"/>
  <c r="K13" i="38"/>
  <c r="P13" i="38"/>
  <c r="K12" i="38"/>
  <c r="P12" i="38"/>
  <c r="K14" i="38"/>
  <c r="P14" i="38"/>
  <c r="K17" i="38"/>
  <c r="P17" i="38"/>
  <c r="K16" i="38"/>
  <c r="P16" i="38"/>
  <c r="J11" i="37"/>
  <c r="O11" i="37"/>
  <c r="J12" i="37"/>
  <c r="O12" i="37"/>
  <c r="J13" i="37"/>
  <c r="O13" i="37"/>
  <c r="J14" i="37"/>
  <c r="O14" i="37"/>
  <c r="J15" i="37"/>
  <c r="O15" i="37"/>
  <c r="J16" i="37"/>
  <c r="O16" i="37"/>
  <c r="J17" i="37"/>
  <c r="O17" i="37"/>
  <c r="J18" i="37"/>
  <c r="O18" i="37"/>
  <c r="J19" i="37"/>
  <c r="O19" i="37"/>
  <c r="J20" i="37"/>
  <c r="O20" i="37"/>
  <c r="J21" i="37"/>
  <c r="O21" i="37"/>
  <c r="P13" i="36"/>
  <c r="K13" i="36"/>
  <c r="P12" i="36"/>
  <c r="K12" i="36"/>
  <c r="P11" i="36"/>
  <c r="K11" i="36"/>
  <c r="P19" i="35"/>
  <c r="K19" i="35"/>
  <c r="P18" i="35"/>
  <c r="K18" i="35"/>
  <c r="P17" i="35"/>
  <c r="K17" i="35"/>
  <c r="P16" i="35"/>
  <c r="K16" i="35"/>
  <c r="P15" i="35"/>
  <c r="K15" i="35"/>
  <c r="P14" i="35"/>
  <c r="K14" i="35"/>
  <c r="P13" i="35"/>
  <c r="K13" i="35"/>
  <c r="P12" i="35"/>
  <c r="K12" i="35"/>
  <c r="P11" i="35"/>
  <c r="K11" i="35"/>
  <c r="P13" i="34"/>
  <c r="K13" i="34"/>
  <c r="P12" i="34"/>
  <c r="K12" i="34"/>
  <c r="P11" i="34"/>
  <c r="K11" i="34"/>
  <c r="R14" i="40" l="1"/>
  <c r="Q17" i="41"/>
  <c r="Q14" i="41"/>
  <c r="Q13" i="41"/>
  <c r="Q12" i="41"/>
  <c r="Q14" i="42"/>
  <c r="Q12" i="42"/>
  <c r="Q11" i="42"/>
  <c r="Q15" i="42"/>
  <c r="R13" i="40"/>
  <c r="R11" i="35"/>
  <c r="R12" i="35"/>
  <c r="R13" i="35"/>
  <c r="R14" i="35"/>
  <c r="R15" i="35"/>
  <c r="R16" i="35"/>
  <c r="R17" i="35"/>
  <c r="R18" i="35"/>
  <c r="R19" i="35"/>
  <c r="Q20" i="37"/>
  <c r="Q19" i="37"/>
  <c r="Q18" i="37"/>
  <c r="Q14" i="37"/>
  <c r="Q13" i="37"/>
  <c r="R13" i="38"/>
  <c r="R15" i="38"/>
  <c r="R11" i="38"/>
  <c r="Q16" i="41"/>
  <c r="Q15" i="41"/>
  <c r="Q13" i="42"/>
  <c r="R17" i="38"/>
  <c r="R14" i="38"/>
  <c r="R16" i="38"/>
  <c r="R12" i="38"/>
  <c r="Q12" i="37"/>
  <c r="Q11" i="37"/>
  <c r="Q16" i="37"/>
  <c r="Q15" i="37"/>
  <c r="Q21" i="37"/>
  <c r="Q17" i="37"/>
  <c r="R11" i="40"/>
  <c r="R12" i="40"/>
  <c r="R14" i="39"/>
  <c r="R13" i="39"/>
  <c r="R11" i="39"/>
  <c r="R15" i="39"/>
  <c r="R12" i="39"/>
  <c r="R11" i="36"/>
  <c r="R12" i="36"/>
  <c r="R13" i="36"/>
  <c r="R11" i="34"/>
  <c r="R12" i="34"/>
  <c r="R13" i="34"/>
  <c r="O11" i="28"/>
  <c r="J11" i="28"/>
  <c r="O12" i="28"/>
  <c r="J12" i="28"/>
  <c r="O13" i="28"/>
  <c r="J13" i="28"/>
  <c r="Q11" i="28" l="1"/>
  <c r="Q13" i="28"/>
  <c r="Q12" i="28"/>
  <c r="J14" i="22" l="1"/>
  <c r="O14" i="22"/>
  <c r="J13" i="22"/>
  <c r="O13" i="22"/>
  <c r="J11" i="22"/>
  <c r="O11" i="22"/>
  <c r="Q13" i="22" l="1"/>
  <c r="Q14" i="22"/>
  <c r="Q11" i="22"/>
  <c r="O15" i="22" l="1"/>
  <c r="J15" i="22"/>
  <c r="O12" i="22"/>
  <c r="J12" i="22"/>
  <c r="Q12" i="22" l="1"/>
  <c r="Q15" i="22"/>
</calcChain>
</file>

<file path=xl/sharedStrings.xml><?xml version="1.0" encoding="utf-8"?>
<sst xmlns="http://schemas.openxmlformats.org/spreadsheetml/2006/main" count="474" uniqueCount="185">
  <si>
    <t>ASOCIACION</t>
  </si>
  <si>
    <t>P L A N I L L A   D E   C O M P E T E N C I A</t>
  </si>
  <si>
    <t>N°</t>
  </si>
  <si>
    <t xml:space="preserve">N O M B R E </t>
  </si>
  <si>
    <t>FECHA NACIMIENTO</t>
  </si>
  <si>
    <t>Peso Corporal</t>
  </si>
  <si>
    <t>ARRANQUE</t>
  </si>
  <si>
    <t>TOTAL</t>
  </si>
  <si>
    <t>Lugar</t>
  </si>
  <si>
    <t>ENVION</t>
  </si>
  <si>
    <t>T.O</t>
  </si>
  <si>
    <t>Javiera Diaz Gomez</t>
  </si>
  <si>
    <t>Lega Velasquez Rivera</t>
  </si>
  <si>
    <t>Eniger Velasquez Rivera</t>
  </si>
  <si>
    <t>Nicol Gaete</t>
  </si>
  <si>
    <t>Nataly Morales Hidalgo</t>
  </si>
  <si>
    <t>Dayle Rubio Altamirano</t>
  </si>
  <si>
    <t>Maite Macaya Rojas</t>
  </si>
  <si>
    <t>Rocio Urrutia Perez</t>
  </si>
  <si>
    <t>Vicuña</t>
  </si>
  <si>
    <t>Concepcion</t>
  </si>
  <si>
    <t>Araucania</t>
  </si>
  <si>
    <t>La Serena</t>
  </si>
  <si>
    <t>Alhue</t>
  </si>
  <si>
    <t>Metropolitana</t>
  </si>
  <si>
    <t>Club Goliat</t>
  </si>
  <si>
    <t>Elqui</t>
  </si>
  <si>
    <t>Valparaiso</t>
  </si>
  <si>
    <t>Antofagasta</t>
  </si>
  <si>
    <t>DAFFNE</t>
  </si>
  <si>
    <t>CARDENAS</t>
  </si>
  <si>
    <t>Daniela Andrea</t>
  </si>
  <si>
    <t>Monroy Vilchez</t>
  </si>
  <si>
    <t>CAROLAIN</t>
  </si>
  <si>
    <t>FUENTES</t>
  </si>
  <si>
    <t xml:space="preserve">Pola </t>
  </si>
  <si>
    <t> Narváez Vílchez</t>
  </si>
  <si>
    <t>Katherine Arlene</t>
  </si>
  <si>
    <t>Oestreicher Aranda</t>
  </si>
  <si>
    <t>Iquique</t>
  </si>
  <si>
    <t>Punta Arenas</t>
  </si>
  <si>
    <t>Machali</t>
  </si>
  <si>
    <t>Eduardo Morales Araya</t>
  </si>
  <si>
    <t>Alexander Saez</t>
  </si>
  <si>
    <t>Daniel Bravo Badilla</t>
  </si>
  <si>
    <t>Nicolas Romo Serrano</t>
  </si>
  <si>
    <t>Brandon Avalos Velasquez</t>
  </si>
  <si>
    <t>Ignacio Alvarez Cortez</t>
  </si>
  <si>
    <t>Cristian Bizarro</t>
  </si>
  <si>
    <t>Miguel Carvajal Palma</t>
  </si>
  <si>
    <t>Diego Chavez Orellana</t>
  </si>
  <si>
    <t>Sebastian Oestreicher</t>
  </si>
  <si>
    <t>Bryan Barra</t>
  </si>
  <si>
    <t>42.12</t>
  </si>
  <si>
    <t>51.24</t>
  </si>
  <si>
    <t>Brandon Figueroa</t>
  </si>
  <si>
    <t>50.88</t>
  </si>
  <si>
    <t>Diego Rojas</t>
  </si>
  <si>
    <t>47.55</t>
  </si>
  <si>
    <t>Jose Diaz</t>
  </si>
  <si>
    <t>Rancagua</t>
  </si>
  <si>
    <t>45.86</t>
  </si>
  <si>
    <t>Dustín Baeza</t>
  </si>
  <si>
    <t xml:space="preserve">Araucania </t>
  </si>
  <si>
    <t>51.98</t>
  </si>
  <si>
    <t>MONSERRAT Graciela Araneda Miranda</t>
  </si>
  <si>
    <t>Kristtel Fernanda</t>
  </si>
  <si>
    <t>Penroz Briones</t>
  </si>
  <si>
    <t>CRISTELL</t>
  </si>
  <si>
    <t>SOLIS</t>
  </si>
  <si>
    <t>FERNANDA</t>
  </si>
  <si>
    <t>LEAL MILLAHUEL</t>
  </si>
  <si>
    <t>49.32</t>
  </si>
  <si>
    <t>RODRIGO</t>
  </si>
  <si>
    <t>DEL RIO</t>
  </si>
  <si>
    <t>Sebastian</t>
  </si>
  <si>
    <t>Araneda Miranda</t>
  </si>
  <si>
    <t> JAVIER</t>
  </si>
  <si>
    <t> LORCA</t>
  </si>
  <si>
    <t>Landaur Alarcon</t>
  </si>
  <si>
    <t>Bryan Alejandro</t>
  </si>
  <si>
    <t>Llancanao Rain</t>
  </si>
  <si>
    <t>Manuel Jesus</t>
  </si>
  <si>
    <t>Lopez Lopez</t>
  </si>
  <si>
    <t>Benjamin Antonio</t>
  </si>
  <si>
    <t>Gonzalez Silva</t>
  </si>
  <si>
    <t>Jaison Paul</t>
  </si>
  <si>
    <t>Troncoso Palma</t>
  </si>
  <si>
    <t>Matias Ignacio</t>
  </si>
  <si>
    <t>Ocaranza Olate</t>
  </si>
  <si>
    <t>-</t>
  </si>
  <si>
    <t>KATALINA BELEN</t>
  </si>
  <si>
    <t>VASQUEZ ESPINOZA</t>
  </si>
  <si>
    <t>Yerica</t>
  </si>
  <si>
    <t>Rios Manriquez</t>
  </si>
  <si>
    <t>GORETTI</t>
  </si>
  <si>
    <t>GUTIERREZ</t>
  </si>
  <si>
    <t>CAMILA</t>
  </si>
  <si>
    <t>CASTILLO</t>
  </si>
  <si>
    <t>Marianela Vanessa</t>
  </si>
  <si>
    <t>Pizarro Flores</t>
  </si>
  <si>
    <t>60,96</t>
  </si>
  <si>
    <t>Gutierrez Mondaca</t>
  </si>
  <si>
    <t>61,1</t>
  </si>
  <si>
    <t>Amestica Alvear</t>
  </si>
  <si>
    <t>59,84</t>
  </si>
  <si>
    <t>FURNIEL</t>
  </si>
  <si>
    <t>56,98</t>
  </si>
  <si>
    <t>Salazar Ramirez</t>
  </si>
  <si>
    <t>60</t>
  </si>
  <si>
    <t>Ormeño Monsalves</t>
  </si>
  <si>
    <t>Marcelo Pilar</t>
  </si>
  <si>
    <t>60,88</t>
  </si>
  <si>
    <t>DIAZ</t>
  </si>
  <si>
    <t>58,240</t>
  </si>
  <si>
    <t>61,980</t>
  </si>
  <si>
    <t>Sebastian Suarez Choque</t>
  </si>
  <si>
    <t>58,900</t>
  </si>
  <si>
    <t>huiniguir Araya</t>
  </si>
  <si>
    <t>Jose Miguel</t>
  </si>
  <si>
    <t>Parada Pardo</t>
  </si>
  <si>
    <t>David Guillermo</t>
  </si>
  <si>
    <t>Cares Valdez</t>
  </si>
  <si>
    <t>Sergio</t>
  </si>
  <si>
    <t>68.8</t>
  </si>
  <si>
    <t>VENEGAS </t>
  </si>
  <si>
    <t> BASTIAN</t>
  </si>
  <si>
    <t>68,74</t>
  </si>
  <si>
    <t>Andrade Almonacid</t>
  </si>
  <si>
    <t>Nestor Fabian</t>
  </si>
  <si>
    <t> MATUS</t>
  </si>
  <si>
    <t xml:space="preserve"> CRISTOBAL </t>
  </si>
  <si>
    <t>Muñoz Gonzalez</t>
  </si>
  <si>
    <t xml:space="preserve">Leandro Nicolas </t>
  </si>
  <si>
    <t> RIFO   BUSTOS</t>
  </si>
  <si>
    <t>FERNANDA   CATALINA</t>
  </si>
  <si>
    <t xml:space="preserve"> </t>
  </si>
  <si>
    <t>MIRANDA </t>
  </si>
  <si>
    <t>GRISSELLE</t>
  </si>
  <si>
    <t>66.4</t>
  </si>
  <si>
    <t>Segovia Arqueros</t>
  </si>
  <si>
    <t>Dafne Catalina</t>
  </si>
  <si>
    <t>NAVARRETE</t>
  </si>
  <si>
    <t>BELEN</t>
  </si>
  <si>
    <t>Cancino Morales</t>
  </si>
  <si>
    <t>Isidora</t>
  </si>
  <si>
    <t>Fuentealba Jaque</t>
  </si>
  <si>
    <t>Felipe Ignacio</t>
  </si>
  <si>
    <t>Gallegos Poblete</t>
  </si>
  <si>
    <t>Maikol</t>
  </si>
  <si>
    <t>Alfaro Araya</t>
  </si>
  <si>
    <t>Cristhoper</t>
  </si>
  <si>
    <t>Ortiz Carvajal</t>
  </si>
  <si>
    <t>Moisha Elicer Elias</t>
  </si>
  <si>
    <t>Riffo Gonzalez</t>
  </si>
  <si>
    <t>Esteban</t>
  </si>
  <si>
    <t>Cuevas Iborra</t>
  </si>
  <si>
    <t>Nicolas Rodrigo</t>
  </si>
  <si>
    <t>75,40</t>
  </si>
  <si>
    <t> PAVEZ</t>
  </si>
  <si>
    <t>ARANTZAZU</t>
  </si>
  <si>
    <t>Campusano Cortez</t>
  </si>
  <si>
    <t>Catalina Anastacia</t>
  </si>
  <si>
    <t>Pizarro Duran</t>
  </si>
  <si>
    <t>Valentina Delicia</t>
  </si>
  <si>
    <t>Rojas Rojas</t>
  </si>
  <si>
    <t>Sofia Mariana</t>
  </si>
  <si>
    <t xml:space="preserve">CATEGORIA:  44  kg DAMAS              </t>
  </si>
  <si>
    <t>Nombre</t>
  </si>
  <si>
    <t>Apellido</t>
  </si>
  <si>
    <t xml:space="preserve">CATEGORIA:  48 kg DAMAS                                        </t>
  </si>
  <si>
    <t xml:space="preserve">CATEGORIA:  53 kg DAMAS                                      </t>
  </si>
  <si>
    <t xml:space="preserve">CATEGORIA:  58 kg DAMAS             </t>
  </si>
  <si>
    <t xml:space="preserve">CATEGORIA:  63 kg DAMAS                                       </t>
  </si>
  <si>
    <t xml:space="preserve">CATEGORIA:  69 kg DAMAS          </t>
  </si>
  <si>
    <t xml:space="preserve">CATEGORIA:   MAS 69 kg DAMAS         </t>
  </si>
  <si>
    <t xml:space="preserve">CATEGORIA:  44  kg Varones           </t>
  </si>
  <si>
    <t xml:space="preserve">CATEGORIA:  48 Kg Varones   </t>
  </si>
  <si>
    <t xml:space="preserve">CATEGORIA: 52 kg Varones         </t>
  </si>
  <si>
    <t xml:space="preserve">CATEGORIA: 56 Kg Varones                                             </t>
  </si>
  <si>
    <t>CATEGORIA: 62 kg Varones</t>
  </si>
  <si>
    <t xml:space="preserve">CATEGORIA: 69 Kg Varones     </t>
  </si>
  <si>
    <t>CATEGORIA:  77 Kg Varones</t>
  </si>
  <si>
    <t xml:space="preserve">CATEGORIA: Mas 77 Kg Varones                  </t>
  </si>
  <si>
    <t xml:space="preserve">CAMPEONATO NACIONAL SUB 15, Agosto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</si>
</sst>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;[Red]0"/>
    <numFmt numFmtId="166" formatCode="_-* #,##0.0\ _€_-;\-* #,##0.0\ _€_-;_-* &quot;-&quot;??\ _€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7"/>
      <name val="Comic Sans MS"/>
      <family val="4"/>
    </font>
    <font>
      <b/>
      <sz val="6"/>
      <name val="Comic Sans MS"/>
      <family val="4"/>
    </font>
    <font>
      <sz val="11"/>
      <color theme="1"/>
      <name val="Comic Sans MS"/>
      <family val="4"/>
    </font>
    <font>
      <sz val="11"/>
      <name val="Calibri"/>
      <family val="2"/>
      <scheme val="minor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11"/>
      <color theme="1"/>
      <name val="Comic Sans MS"/>
      <family val="4"/>
    </font>
    <font>
      <sz val="8"/>
      <color theme="0"/>
      <name val="Comic Sans MS"/>
      <family val="4"/>
    </font>
    <font>
      <b/>
      <sz val="22"/>
      <color theme="0"/>
      <name val="Comic Sans MS"/>
      <family val="4"/>
    </font>
    <font>
      <b/>
      <sz val="18"/>
      <color theme="0"/>
      <name val="Comic Sans MS"/>
      <family val="4"/>
    </font>
    <font>
      <b/>
      <sz val="10"/>
      <color theme="0"/>
      <name val="Comic Sans MS"/>
      <family val="4"/>
    </font>
    <font>
      <sz val="11"/>
      <color theme="1"/>
      <name val="Calibri"/>
      <family val="2"/>
      <scheme val="minor"/>
    </font>
    <font>
      <b/>
      <sz val="1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7" fillId="0" borderId="0" applyFont="0" applyFill="0" applyBorder="0" applyAlignment="0" applyProtection="0"/>
  </cellStyleXfs>
  <cellXfs count="81">
    <xf numFmtId="0" fontId="0" fillId="0" borderId="0" xfId="0"/>
    <xf numFmtId="0" fontId="8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16" fillId="0" borderId="0" xfId="1" applyFont="1" applyFill="1" applyBorder="1" applyAlignment="1" applyProtection="1">
      <protection locked="0"/>
    </xf>
    <xf numFmtId="0" fontId="0" fillId="0" borderId="0" xfId="0" applyFill="1" applyBorder="1"/>
    <xf numFmtId="0" fontId="11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protection locked="0"/>
    </xf>
    <xf numFmtId="0" fontId="8" fillId="0" borderId="0" xfId="0" applyFont="1" applyAlignment="1">
      <alignment horizontal="center"/>
    </xf>
    <xf numFmtId="0" fontId="5" fillId="3" borderId="0" xfId="1" applyFont="1" applyFill="1" applyBorder="1" applyAlignment="1" applyProtection="1">
      <alignment horizontal="center" vertical="center"/>
    </xf>
    <xf numFmtId="0" fontId="0" fillId="2" borderId="0" xfId="0" applyFill="1" applyBorder="1"/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/>
    </xf>
    <xf numFmtId="1" fontId="4" fillId="3" borderId="0" xfId="1" applyNumberFormat="1" applyFont="1" applyFill="1" applyBorder="1" applyAlignment="1" applyProtection="1">
      <alignment horizontal="center"/>
      <protection locked="0"/>
    </xf>
    <xf numFmtId="0" fontId="4" fillId="3" borderId="0" xfId="1" applyNumberFormat="1" applyFont="1" applyFill="1" applyBorder="1" applyAlignment="1" applyProtection="1">
      <alignment horizontal="center"/>
      <protection locked="0"/>
    </xf>
    <xf numFmtId="1" fontId="4" fillId="3" borderId="0" xfId="1" applyNumberFormat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5" fillId="5" borderId="0" xfId="1" applyFont="1" applyFill="1" applyBorder="1" applyAlignment="1" applyProtection="1">
      <alignment horizontal="center"/>
    </xf>
    <xf numFmtId="0" fontId="5" fillId="5" borderId="0" xfId="1" applyFont="1" applyFill="1" applyBorder="1" applyAlignment="1" applyProtection="1">
      <alignment horizontal="center" vertical="center"/>
    </xf>
    <xf numFmtId="0" fontId="0" fillId="5" borderId="0" xfId="0" applyFill="1" applyBorder="1" applyAlignment="1"/>
    <xf numFmtId="1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 applyProtection="1">
      <alignment horizontal="center"/>
    </xf>
    <xf numFmtId="1" fontId="4" fillId="5" borderId="0" xfId="1" applyNumberFormat="1" applyFont="1" applyFill="1" applyBorder="1" applyAlignment="1" applyProtection="1">
      <alignment horizontal="center"/>
      <protection locked="0"/>
    </xf>
    <xf numFmtId="0" fontId="4" fillId="5" borderId="0" xfId="1" applyNumberFormat="1" applyFont="1" applyFill="1" applyBorder="1" applyAlignment="1" applyProtection="1">
      <alignment horizontal="center"/>
      <protection locked="0"/>
    </xf>
    <xf numFmtId="1" fontId="4" fillId="5" borderId="0" xfId="1" applyNumberFormat="1" applyFont="1" applyFill="1" applyBorder="1" applyAlignment="1" applyProtection="1">
      <alignment horizontal="center"/>
    </xf>
    <xf numFmtId="0" fontId="3" fillId="5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5" borderId="0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5" fillId="5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>
      <alignment horizontal="center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5" borderId="0" xfId="0" applyFill="1" applyBorder="1"/>
    <xf numFmtId="1" fontId="0" fillId="5" borderId="0" xfId="0" applyNumberFormat="1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/>
    </xf>
    <xf numFmtId="166" fontId="0" fillId="5" borderId="0" xfId="2" applyNumberFormat="1" applyFon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49" fontId="0" fillId="5" borderId="0" xfId="0" applyNumberFormat="1" applyFont="1" applyFill="1" applyBorder="1" applyAlignment="1">
      <alignment horizontal="center"/>
    </xf>
    <xf numFmtId="0" fontId="6" fillId="5" borderId="0" xfId="1" applyFont="1" applyFill="1" applyBorder="1" applyAlignment="1" applyProtection="1">
      <alignment horizontal="center" vertical="center" wrapText="1"/>
    </xf>
    <xf numFmtId="0" fontId="5" fillId="5" borderId="0" xfId="1" applyFont="1" applyFill="1" applyBorder="1" applyAlignment="1" applyProtection="1">
      <alignment horizontal="center"/>
    </xf>
    <xf numFmtId="0" fontId="11" fillId="4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5" borderId="0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6" fillId="5" borderId="0" xfId="1" applyFont="1" applyFill="1" applyBorder="1" applyAlignment="1" applyProtection="1">
      <alignment horizontal="center" vertical="center" textRotation="90" wrapText="1"/>
    </xf>
    <xf numFmtId="0" fontId="5" fillId="5" borderId="0" xfId="1" applyFont="1" applyFill="1" applyBorder="1" applyAlignment="1" applyProtection="1">
      <alignment horizontal="center" vertical="center" textRotation="90" wrapText="1"/>
    </xf>
    <xf numFmtId="0" fontId="7" fillId="5" borderId="0" xfId="1" applyFont="1" applyFill="1" applyBorder="1" applyAlignment="1" applyProtection="1">
      <alignment horizontal="center" textRotation="90"/>
    </xf>
    <xf numFmtId="0" fontId="12" fillId="5" borderId="0" xfId="0" applyFont="1" applyFill="1" applyBorder="1"/>
    <xf numFmtId="0" fontId="4" fillId="5" borderId="0" xfId="1" applyFont="1" applyFill="1" applyBorder="1" applyAlignment="1" applyProtection="1">
      <alignment horizontal="center" vertical="center"/>
    </xf>
    <xf numFmtId="0" fontId="18" fillId="5" borderId="0" xfId="1" applyFont="1" applyFill="1" applyBorder="1" applyAlignment="1" applyProtection="1">
      <alignment horizontal="center" vertical="center" textRotation="90" wrapText="1"/>
    </xf>
    <xf numFmtId="0" fontId="5" fillId="5" borderId="0" xfId="1" applyFont="1" applyFill="1" applyBorder="1" applyAlignment="1" applyProtection="1">
      <alignment horizontal="center" vertical="center" wrapText="1"/>
    </xf>
    <xf numFmtId="0" fontId="5" fillId="5" borderId="0" xfId="1" applyFont="1" applyFill="1" applyBorder="1" applyAlignment="1" applyProtection="1">
      <alignment horizontal="center" vertical="center" textRotation="90"/>
    </xf>
    <xf numFmtId="0" fontId="5" fillId="5" borderId="0" xfId="1" applyFont="1" applyFill="1" applyBorder="1" applyAlignment="1" applyProtection="1">
      <alignment horizontal="center" textRotation="90"/>
    </xf>
    <xf numFmtId="0" fontId="5" fillId="5" borderId="0" xfId="1" applyFont="1" applyFill="1" applyBorder="1" applyAlignment="1" applyProtection="1">
      <alignment horizontal="center" textRotation="90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1726825</xdr:colOff>
      <xdr:row>2</xdr:row>
      <xdr:rowOff>25773</xdr:rowOff>
    </xdr:from>
    <xdr:to>
      <xdr:col>11</xdr:col>
      <xdr:colOff>129428</xdr:colOff>
      <xdr:row>4</xdr:row>
      <xdr:rowOff>593752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5" y="244848"/>
          <a:ext cx="4317628" cy="9870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44823</xdr:rowOff>
    </xdr:from>
    <xdr:to>
      <xdr:col>12</xdr:col>
      <xdr:colOff>190500</xdr:colOff>
      <xdr:row>4</xdr:row>
      <xdr:rowOff>572073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475" y="263898"/>
          <a:ext cx="3235700" cy="946350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145675</xdr:colOff>
      <xdr:row>2</xdr:row>
      <xdr:rowOff>44823</xdr:rowOff>
    </xdr:from>
    <xdr:to>
      <xdr:col>12</xdr:col>
      <xdr:colOff>190500</xdr:colOff>
      <xdr:row>4</xdr:row>
      <xdr:rowOff>572073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650" y="263898"/>
          <a:ext cx="3235700" cy="946350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145675</xdr:colOff>
      <xdr:row>2</xdr:row>
      <xdr:rowOff>44823</xdr:rowOff>
    </xdr:from>
    <xdr:to>
      <xdr:col>12</xdr:col>
      <xdr:colOff>190500</xdr:colOff>
      <xdr:row>4</xdr:row>
      <xdr:rowOff>572073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650" y="263898"/>
          <a:ext cx="3235700" cy="946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907674</xdr:colOff>
      <xdr:row>2</xdr:row>
      <xdr:rowOff>76574</xdr:rowOff>
    </xdr:from>
    <xdr:to>
      <xdr:col>10</xdr:col>
      <xdr:colOff>74083</xdr:colOff>
      <xdr:row>4</xdr:row>
      <xdr:rowOff>584578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9924" y="298824"/>
          <a:ext cx="3473826" cy="93133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537882</xdr:colOff>
      <xdr:row>2</xdr:row>
      <xdr:rowOff>44824</xdr:rowOff>
    </xdr:from>
    <xdr:ext cx="3720228" cy="98639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6147" y="268942"/>
          <a:ext cx="3720228" cy="98639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907674</xdr:colOff>
      <xdr:row>2</xdr:row>
      <xdr:rowOff>76574</xdr:rowOff>
    </xdr:from>
    <xdr:to>
      <xdr:col>10</xdr:col>
      <xdr:colOff>74083</xdr:colOff>
      <xdr:row>4</xdr:row>
      <xdr:rowOff>584578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574" y="295649"/>
          <a:ext cx="3471709" cy="92710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44823</xdr:rowOff>
    </xdr:from>
    <xdr:to>
      <xdr:col>12</xdr:col>
      <xdr:colOff>190500</xdr:colOff>
      <xdr:row>4</xdr:row>
      <xdr:rowOff>572073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650" y="263898"/>
          <a:ext cx="3235700" cy="946350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145675</xdr:colOff>
      <xdr:row>2</xdr:row>
      <xdr:rowOff>44823</xdr:rowOff>
    </xdr:from>
    <xdr:to>
      <xdr:col>12</xdr:col>
      <xdr:colOff>190500</xdr:colOff>
      <xdr:row>4</xdr:row>
      <xdr:rowOff>572073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650" y="263898"/>
          <a:ext cx="3235700" cy="946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907674</xdr:colOff>
      <xdr:row>3</xdr:row>
      <xdr:rowOff>76574</xdr:rowOff>
    </xdr:from>
    <xdr:to>
      <xdr:col>7</xdr:col>
      <xdr:colOff>26458</xdr:colOff>
      <xdr:row>5</xdr:row>
      <xdr:rowOff>155953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574" y="295649"/>
          <a:ext cx="3471709" cy="9271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44823</xdr:rowOff>
    </xdr:from>
    <xdr:to>
      <xdr:col>17</xdr:col>
      <xdr:colOff>81803</xdr:colOff>
      <xdr:row>4</xdr:row>
      <xdr:rowOff>612802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6381" y="268941"/>
          <a:ext cx="4347884" cy="9938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259975</xdr:colOff>
      <xdr:row>2</xdr:row>
      <xdr:rowOff>38100</xdr:rowOff>
    </xdr:from>
    <xdr:to>
      <xdr:col>12</xdr:col>
      <xdr:colOff>197971</xdr:colOff>
      <xdr:row>4</xdr:row>
      <xdr:rowOff>619125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1375" y="257175"/>
          <a:ext cx="2970121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889000</xdr:colOff>
      <xdr:row>2</xdr:row>
      <xdr:rowOff>9525</xdr:rowOff>
    </xdr:from>
    <xdr:to>
      <xdr:col>12</xdr:col>
      <xdr:colOff>188383</xdr:colOff>
      <xdr:row>4</xdr:row>
      <xdr:rowOff>587498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0" y="231775"/>
          <a:ext cx="4464050" cy="1001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1079126</xdr:colOff>
      <xdr:row>1</xdr:row>
      <xdr:rowOff>9524</xdr:rowOff>
    </xdr:from>
    <xdr:ext cx="2910791" cy="95673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209" y="221191"/>
          <a:ext cx="2910791" cy="95673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1079126</xdr:colOff>
      <xdr:row>1</xdr:row>
      <xdr:rowOff>9524</xdr:rowOff>
    </xdr:from>
    <xdr:ext cx="2910791" cy="956733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9801" y="219074"/>
          <a:ext cx="2910791" cy="95673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498968</xdr:colOff>
      <xdr:row>2</xdr:row>
      <xdr:rowOff>102177</xdr:rowOff>
    </xdr:from>
    <xdr:ext cx="3067616" cy="96625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5801" y="324427"/>
          <a:ext cx="3067616" cy="96625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44823</xdr:rowOff>
    </xdr:from>
    <xdr:to>
      <xdr:col>12</xdr:col>
      <xdr:colOff>190500</xdr:colOff>
      <xdr:row>4</xdr:row>
      <xdr:rowOff>572073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650" y="263898"/>
          <a:ext cx="3235700" cy="946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145675</xdr:colOff>
      <xdr:row>2</xdr:row>
      <xdr:rowOff>44823</xdr:rowOff>
    </xdr:from>
    <xdr:to>
      <xdr:col>12</xdr:col>
      <xdr:colOff>190500</xdr:colOff>
      <xdr:row>4</xdr:row>
      <xdr:rowOff>572073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650" y="263898"/>
          <a:ext cx="3235700" cy="946350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145675</xdr:colOff>
      <xdr:row>2</xdr:row>
      <xdr:rowOff>44823</xdr:rowOff>
    </xdr:from>
    <xdr:to>
      <xdr:col>12</xdr:col>
      <xdr:colOff>190500</xdr:colOff>
      <xdr:row>4</xdr:row>
      <xdr:rowOff>572073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650" y="263898"/>
          <a:ext cx="3235700" cy="94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4"/>
  <sheetViews>
    <sheetView zoomScaleNormal="100" workbookViewId="0">
      <selection activeCell="B8" sqref="B8:R8"/>
    </sheetView>
  </sheetViews>
  <sheetFormatPr baseColWidth="10" defaultColWidth="11.42578125" defaultRowHeight="16.5" x14ac:dyDescent="0.3"/>
  <cols>
    <col min="1" max="1" width="1.7109375" style="1" customWidth="1"/>
    <col min="2" max="2" width="3.42578125" style="1" customWidth="1"/>
    <col min="3" max="3" width="34.7109375" style="1" customWidth="1"/>
    <col min="4" max="4" width="12.140625" style="1" customWidth="1"/>
    <col min="5" max="5" width="13.5703125" style="1" customWidth="1"/>
    <col min="6" max="6" width="8.140625" style="1" customWidth="1"/>
    <col min="7" max="10" width="4.140625" style="1" customWidth="1"/>
    <col min="11" max="12" width="3.5703125" style="1" customWidth="1"/>
    <col min="13" max="13" width="3.28515625" style="1" customWidth="1"/>
    <col min="14" max="18" width="4" style="1" customWidth="1"/>
    <col min="19" max="19" width="4.28515625" style="1" customWidth="1"/>
    <col min="20" max="21" width="3.85546875" style="1" customWidth="1"/>
    <col min="22" max="22" width="4.42578125" style="1" customWidth="1"/>
    <col min="23" max="23" width="9" style="14" bestFit="1" customWidth="1"/>
    <col min="24" max="25" width="3.28515625" style="1" customWidth="1"/>
    <col min="26" max="26" width="9.5703125" style="1" customWidth="1"/>
    <col min="27" max="27" width="14.28515625" style="1" customWidth="1"/>
    <col min="28" max="28" width="9.28515625" style="1" customWidth="1"/>
    <col min="29" max="29" width="4.85546875" style="1" customWidth="1"/>
    <col min="30" max="30" width="7.5703125" style="1" customWidth="1"/>
    <col min="31" max="16384" width="11.42578125" style="1"/>
  </cols>
  <sheetData>
    <row r="1" spans="2:30" x14ac:dyDescent="0.3">
      <c r="W1" s="1"/>
    </row>
    <row r="2" spans="2:30" ht="0.75" customHeight="1" x14ac:dyDescent="0.3">
      <c r="W2" s="1"/>
    </row>
    <row r="3" spans="2:30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0"/>
      <c r="T3" s="10"/>
      <c r="U3" s="10"/>
      <c r="V3" s="10"/>
      <c r="W3" s="5"/>
      <c r="X3" s="5"/>
      <c r="Y3"/>
    </row>
    <row r="4" spans="2:30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0"/>
      <c r="T4" s="10"/>
      <c r="U4" s="10"/>
      <c r="V4" s="10"/>
      <c r="W4" s="5"/>
      <c r="X4" s="5"/>
      <c r="Y4"/>
    </row>
    <row r="5" spans="2:30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0"/>
      <c r="T5" s="10"/>
      <c r="U5" s="10"/>
      <c r="V5" s="10"/>
      <c r="W5" s="5"/>
      <c r="X5" s="5"/>
      <c r="Y5"/>
    </row>
    <row r="6" spans="2:30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"/>
      <c r="T6" s="11"/>
      <c r="U6" s="11"/>
      <c r="V6" s="11"/>
      <c r="W6" s="6"/>
      <c r="X6" s="6"/>
      <c r="Y6"/>
    </row>
    <row r="7" spans="2:30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2"/>
      <c r="T7" s="12"/>
      <c r="U7" s="12"/>
      <c r="V7" s="12"/>
      <c r="W7" s="7"/>
      <c r="X7" s="7"/>
      <c r="Y7"/>
    </row>
    <row r="8" spans="2:30" ht="21.75" customHeight="1" x14ac:dyDescent="0.35">
      <c r="B8" s="70" t="s">
        <v>167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3"/>
      <c r="T8" s="13"/>
      <c r="U8" s="13"/>
      <c r="V8" s="13"/>
      <c r="W8" s="8"/>
      <c r="X8" s="8"/>
      <c r="Y8"/>
    </row>
    <row r="9" spans="2:30" ht="16.5" customHeight="1" x14ac:dyDescent="0.3">
      <c r="B9" s="66" t="s">
        <v>2</v>
      </c>
      <c r="C9" s="75" t="s">
        <v>3</v>
      </c>
      <c r="D9" s="65" t="s">
        <v>4</v>
      </c>
      <c r="E9" s="65" t="s">
        <v>0</v>
      </c>
      <c r="F9" s="65" t="s">
        <v>5</v>
      </c>
      <c r="G9" s="66" t="s">
        <v>6</v>
      </c>
      <c r="H9" s="66"/>
      <c r="I9" s="66"/>
      <c r="J9" s="73" t="s">
        <v>7</v>
      </c>
      <c r="K9" s="72" t="s">
        <v>8</v>
      </c>
      <c r="L9" s="66" t="s">
        <v>9</v>
      </c>
      <c r="M9" s="66"/>
      <c r="N9" s="66"/>
      <c r="O9" s="73" t="s">
        <v>7</v>
      </c>
      <c r="P9" s="72" t="s">
        <v>8</v>
      </c>
      <c r="Q9" s="71" t="s">
        <v>10</v>
      </c>
      <c r="R9" s="72" t="s">
        <v>8</v>
      </c>
      <c r="S9" s="9"/>
      <c r="T9" s="4"/>
      <c r="W9" s="1"/>
    </row>
    <row r="10" spans="2:30" ht="17.25" customHeight="1" x14ac:dyDescent="0.3">
      <c r="B10" s="66"/>
      <c r="C10" s="75"/>
      <c r="D10" s="65"/>
      <c r="E10" s="65"/>
      <c r="F10" s="65"/>
      <c r="G10" s="27">
        <v>1</v>
      </c>
      <c r="H10" s="27">
        <v>2</v>
      </c>
      <c r="I10" s="27">
        <v>3</v>
      </c>
      <c r="J10" s="74"/>
      <c r="K10" s="72"/>
      <c r="L10" s="27">
        <v>1</v>
      </c>
      <c r="M10" s="27">
        <v>2</v>
      </c>
      <c r="N10" s="27">
        <v>3</v>
      </c>
      <c r="O10" s="73"/>
      <c r="P10" s="72"/>
      <c r="Q10" s="71"/>
      <c r="R10" s="72"/>
      <c r="S10" s="4"/>
      <c r="T10" s="4"/>
      <c r="W10" s="1"/>
    </row>
    <row r="11" spans="2:30" ht="20.25" customHeight="1" x14ac:dyDescent="0.35">
      <c r="B11" s="15">
        <v>1</v>
      </c>
      <c r="C11" s="16" t="s">
        <v>12</v>
      </c>
      <c r="D11" s="17">
        <v>2002</v>
      </c>
      <c r="E11" s="18" t="s">
        <v>19</v>
      </c>
      <c r="F11" s="19">
        <v>41.54</v>
      </c>
      <c r="G11" s="20">
        <v>30</v>
      </c>
      <c r="H11" s="20">
        <v>-37</v>
      </c>
      <c r="I11" s="20">
        <v>37</v>
      </c>
      <c r="J11" s="21">
        <f t="shared" ref="J11:J14" si="0">MAX(G11:I11)</f>
        <v>37</v>
      </c>
      <c r="K11" s="22">
        <v>1</v>
      </c>
      <c r="L11" s="20">
        <v>37</v>
      </c>
      <c r="M11" s="20">
        <v>40</v>
      </c>
      <c r="N11" s="20">
        <v>47</v>
      </c>
      <c r="O11" s="21">
        <f t="shared" ref="O11:O14" si="1">MAX(L11:N11)</f>
        <v>47</v>
      </c>
      <c r="P11" s="23">
        <v>1</v>
      </c>
      <c r="Q11" s="24">
        <f>(J11+O11)</f>
        <v>84</v>
      </c>
      <c r="R11" s="23">
        <v>1</v>
      </c>
      <c r="S11" s="4"/>
      <c r="T11" s="4"/>
      <c r="W11" s="2"/>
    </row>
    <row r="12" spans="2:30" ht="21" customHeight="1" x14ac:dyDescent="0.35">
      <c r="B12" s="28">
        <v>2</v>
      </c>
      <c r="C12" s="29" t="s">
        <v>65</v>
      </c>
      <c r="D12" s="30">
        <v>2004</v>
      </c>
      <c r="E12" s="31" t="s">
        <v>20</v>
      </c>
      <c r="F12" s="32">
        <v>43.3</v>
      </c>
      <c r="G12" s="33">
        <v>24</v>
      </c>
      <c r="H12" s="33">
        <v>27</v>
      </c>
      <c r="I12" s="33">
        <v>29</v>
      </c>
      <c r="J12" s="34">
        <f t="shared" si="0"/>
        <v>29</v>
      </c>
      <c r="K12" s="35">
        <v>2</v>
      </c>
      <c r="L12" s="33">
        <v>31</v>
      </c>
      <c r="M12" s="33">
        <v>35</v>
      </c>
      <c r="N12" s="33">
        <v>38</v>
      </c>
      <c r="O12" s="34">
        <f t="shared" si="1"/>
        <v>38</v>
      </c>
      <c r="P12" s="36">
        <v>2</v>
      </c>
      <c r="Q12" s="37">
        <f>(J12+O12)</f>
        <v>67</v>
      </c>
      <c r="R12" s="36">
        <v>2</v>
      </c>
      <c r="S12" s="4"/>
      <c r="T12" s="4"/>
      <c r="W12" s="2"/>
      <c r="X12" s="2"/>
      <c r="Y12" s="2"/>
      <c r="Z12" s="2"/>
      <c r="AA12" s="2"/>
      <c r="AB12" s="2"/>
      <c r="AC12" s="2"/>
      <c r="AD12" s="2"/>
    </row>
    <row r="13" spans="2:30" ht="17.25" x14ac:dyDescent="0.35">
      <c r="B13" s="15">
        <v>3</v>
      </c>
      <c r="C13" s="16" t="s">
        <v>11</v>
      </c>
      <c r="D13" s="17">
        <v>2003</v>
      </c>
      <c r="E13" s="18" t="s">
        <v>19</v>
      </c>
      <c r="F13" s="19">
        <v>43.02</v>
      </c>
      <c r="G13" s="20">
        <v>25</v>
      </c>
      <c r="H13" s="20">
        <v>26</v>
      </c>
      <c r="I13" s="20">
        <v>-29</v>
      </c>
      <c r="J13" s="21">
        <f t="shared" si="0"/>
        <v>26</v>
      </c>
      <c r="K13" s="22">
        <v>3</v>
      </c>
      <c r="L13" s="20">
        <v>30</v>
      </c>
      <c r="M13" s="20">
        <v>35</v>
      </c>
      <c r="N13" s="20">
        <v>-42</v>
      </c>
      <c r="O13" s="21">
        <f t="shared" si="1"/>
        <v>35</v>
      </c>
      <c r="P13" s="23">
        <v>4</v>
      </c>
      <c r="Q13" s="24">
        <f>(J13+O13)</f>
        <v>61</v>
      </c>
      <c r="R13" s="23">
        <v>3</v>
      </c>
      <c r="W13" s="1"/>
      <c r="X13" s="3"/>
      <c r="Y13" s="3"/>
      <c r="Z13" s="3"/>
      <c r="AA13" s="3"/>
      <c r="AB13" s="3"/>
      <c r="AC13" s="3"/>
      <c r="AD13" s="3"/>
    </row>
    <row r="14" spans="2:30" ht="17.25" x14ac:dyDescent="0.35">
      <c r="B14" s="28">
        <v>4</v>
      </c>
      <c r="C14" s="29" t="s">
        <v>15</v>
      </c>
      <c r="D14" s="30">
        <v>2004</v>
      </c>
      <c r="E14" s="31" t="s">
        <v>20</v>
      </c>
      <c r="F14" s="32">
        <v>43.44</v>
      </c>
      <c r="G14" s="33">
        <v>21</v>
      </c>
      <c r="H14" s="33">
        <v>25</v>
      </c>
      <c r="I14" s="33">
        <v>-28</v>
      </c>
      <c r="J14" s="34">
        <f t="shared" si="0"/>
        <v>25</v>
      </c>
      <c r="K14" s="35">
        <v>4</v>
      </c>
      <c r="L14" s="33">
        <v>30</v>
      </c>
      <c r="M14" s="33">
        <v>33</v>
      </c>
      <c r="N14" s="33">
        <v>36</v>
      </c>
      <c r="O14" s="34">
        <f t="shared" si="1"/>
        <v>36</v>
      </c>
      <c r="P14" s="36">
        <v>3</v>
      </c>
      <c r="Q14" s="37">
        <f>(J14+O14)</f>
        <v>61</v>
      </c>
      <c r="R14" s="36">
        <v>4</v>
      </c>
      <c r="W14" s="1"/>
    </row>
    <row r="15" spans="2:30" x14ac:dyDescent="0.3">
      <c r="W15" s="1"/>
    </row>
    <row r="16" spans="2:30" x14ac:dyDescent="0.3">
      <c r="W16" s="1"/>
    </row>
    <row r="17" spans="23:23" x14ac:dyDescent="0.3">
      <c r="W17" s="1"/>
    </row>
    <row r="18" spans="23:23" x14ac:dyDescent="0.3">
      <c r="W18" s="1"/>
    </row>
    <row r="19" spans="23:23" x14ac:dyDescent="0.3">
      <c r="W19" s="1"/>
    </row>
    <row r="20" spans="23:23" x14ac:dyDescent="0.3">
      <c r="W20" s="1"/>
    </row>
    <row r="21" spans="23:23" x14ac:dyDescent="0.3">
      <c r="W21" s="1"/>
    </row>
    <row r="22" spans="23:23" x14ac:dyDescent="0.3">
      <c r="W22" s="1"/>
    </row>
    <row r="23" spans="23:23" x14ac:dyDescent="0.3">
      <c r="W23" s="1"/>
    </row>
    <row r="24" spans="23:23" x14ac:dyDescent="0.3">
      <c r="W24" s="1"/>
    </row>
  </sheetData>
  <mergeCells count="17">
    <mergeCell ref="D9:D10"/>
    <mergeCell ref="E9:E10"/>
    <mergeCell ref="F9:F10"/>
    <mergeCell ref="G9:I9"/>
    <mergeCell ref="B3:R5"/>
    <mergeCell ref="B6:R6"/>
    <mergeCell ref="B7:R7"/>
    <mergeCell ref="B8:R8"/>
    <mergeCell ref="Q9:Q10"/>
    <mergeCell ref="R9:R10"/>
    <mergeCell ref="J9:J10"/>
    <mergeCell ref="K9:K10"/>
    <mergeCell ref="L9:N9"/>
    <mergeCell ref="O9:O10"/>
    <mergeCell ref="P9:P10"/>
    <mergeCell ref="B9:B10"/>
    <mergeCell ref="C9:C10"/>
  </mergeCells>
  <pageMargins left="0.25" right="0.25" top="0.75" bottom="0.75" header="0.3" footer="0.3"/>
  <pageSetup orientation="landscape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="90" zoomScaleNormal="90" workbookViewId="0">
      <selection activeCell="B8" sqref="B8:R8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27.140625" style="1" customWidth="1"/>
    <col min="4" max="4" width="14" style="1" customWidth="1"/>
    <col min="5" max="5" width="16" style="1" customWidth="1"/>
    <col min="6" max="6" width="8.140625" style="1" customWidth="1"/>
    <col min="7" max="10" width="4.140625" style="1" customWidth="1"/>
    <col min="11" max="12" width="3.5703125" style="1" customWidth="1"/>
    <col min="13" max="13" width="4.140625" style="1" customWidth="1"/>
    <col min="14" max="16" width="4" style="1" customWidth="1"/>
    <col min="17" max="17" width="4.5703125" style="1" bestFit="1" customWidth="1"/>
    <col min="18" max="18" width="4" style="1" customWidth="1"/>
    <col min="19" max="19" width="5.28515625" style="1" customWidth="1"/>
    <col min="20" max="22" width="3.85546875" style="1" customWidth="1"/>
    <col min="23" max="23" width="7.28515625" style="14" customWidth="1"/>
    <col min="24" max="25" width="3.28515625" style="1" customWidth="1"/>
    <col min="26" max="26" width="9.5703125" style="1" customWidth="1"/>
    <col min="27" max="27" width="14.28515625" style="1" customWidth="1"/>
    <col min="28" max="28" width="9.28515625" style="1" customWidth="1"/>
    <col min="29" max="29" width="4.85546875" style="1" customWidth="1"/>
    <col min="30" max="30" width="7.5703125" style="1" customWidth="1"/>
    <col min="31" max="16384" width="11.42578125" style="1"/>
  </cols>
  <sheetData>
    <row r="1" spans="1:28" x14ac:dyDescent="0.3">
      <c r="W1" s="1"/>
    </row>
    <row r="2" spans="1:28" ht="0.75" customHeight="1" x14ac:dyDescent="0.3">
      <c r="W2" s="1"/>
    </row>
    <row r="3" spans="1:28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0"/>
      <c r="T3" s="5"/>
      <c r="U3" s="5"/>
      <c r="V3"/>
      <c r="W3" s="1"/>
    </row>
    <row r="4" spans="1:28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0"/>
      <c r="T4" s="5"/>
      <c r="U4" s="5"/>
      <c r="V4"/>
      <c r="W4" s="1"/>
    </row>
    <row r="5" spans="1:28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0"/>
      <c r="T5" s="5"/>
      <c r="U5" s="5"/>
      <c r="V5"/>
      <c r="W5" s="1"/>
    </row>
    <row r="6" spans="1:28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"/>
      <c r="T6" s="6"/>
      <c r="U6" s="6"/>
      <c r="V6"/>
      <c r="W6" s="1"/>
    </row>
    <row r="7" spans="1:28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2"/>
      <c r="T7" s="7"/>
      <c r="U7" s="7"/>
      <c r="V7"/>
      <c r="W7" s="1"/>
    </row>
    <row r="8" spans="1:28" ht="21.75" customHeight="1" x14ac:dyDescent="0.35">
      <c r="B8" s="70" t="s">
        <v>178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3"/>
      <c r="T8" s="8"/>
      <c r="U8" s="8"/>
      <c r="V8"/>
      <c r="W8" s="1"/>
    </row>
    <row r="9" spans="1:28" ht="16.5" customHeight="1" x14ac:dyDescent="0.3">
      <c r="B9" s="66" t="s">
        <v>2</v>
      </c>
      <c r="C9" s="75" t="s">
        <v>3</v>
      </c>
      <c r="D9" s="65" t="s">
        <v>4</v>
      </c>
      <c r="E9" s="65" t="s">
        <v>0</v>
      </c>
      <c r="F9" s="65" t="s">
        <v>5</v>
      </c>
      <c r="G9" s="66" t="s">
        <v>6</v>
      </c>
      <c r="H9" s="66"/>
      <c r="I9" s="66"/>
      <c r="J9" s="73" t="s">
        <v>7</v>
      </c>
      <c r="K9" s="72" t="s">
        <v>8</v>
      </c>
      <c r="L9" s="66" t="s">
        <v>9</v>
      </c>
      <c r="M9" s="66"/>
      <c r="N9" s="66"/>
      <c r="O9" s="73" t="s">
        <v>7</v>
      </c>
      <c r="P9" s="72" t="s">
        <v>8</v>
      </c>
      <c r="Q9" s="71" t="s">
        <v>10</v>
      </c>
      <c r="R9" s="72" t="s">
        <v>8</v>
      </c>
      <c r="W9" s="1"/>
    </row>
    <row r="10" spans="1:28" ht="17.25" customHeight="1" x14ac:dyDescent="0.3">
      <c r="B10" s="66"/>
      <c r="C10" s="75"/>
      <c r="D10" s="65"/>
      <c r="E10" s="65"/>
      <c r="F10" s="65"/>
      <c r="G10" s="27">
        <v>1</v>
      </c>
      <c r="H10" s="27">
        <v>2</v>
      </c>
      <c r="I10" s="27">
        <v>3</v>
      </c>
      <c r="J10" s="74"/>
      <c r="K10" s="72"/>
      <c r="L10" s="27">
        <v>1</v>
      </c>
      <c r="M10" s="27">
        <v>2</v>
      </c>
      <c r="N10" s="27">
        <v>3</v>
      </c>
      <c r="O10" s="73"/>
      <c r="P10" s="72"/>
      <c r="Q10" s="71"/>
      <c r="R10" s="72"/>
      <c r="W10" s="1"/>
    </row>
    <row r="11" spans="1:28" ht="17.25" x14ac:dyDescent="0.35">
      <c r="A11" s="4"/>
      <c r="B11" s="43">
        <v>5</v>
      </c>
      <c r="C11" s="44" t="s">
        <v>62</v>
      </c>
      <c r="D11" s="45">
        <v>38045</v>
      </c>
      <c r="E11" s="46" t="s">
        <v>63</v>
      </c>
      <c r="F11" s="47" t="s">
        <v>64</v>
      </c>
      <c r="G11" s="48">
        <v>-45</v>
      </c>
      <c r="H11" s="48">
        <v>-45</v>
      </c>
      <c r="I11" s="48">
        <v>45</v>
      </c>
      <c r="J11" s="49">
        <f>MAX(G11:I11)</f>
        <v>45</v>
      </c>
      <c r="K11" s="50">
        <v>1</v>
      </c>
      <c r="L11" s="48">
        <v>55</v>
      </c>
      <c r="M11" s="48">
        <v>59</v>
      </c>
      <c r="N11" s="48">
        <v>62</v>
      </c>
      <c r="O11" s="49">
        <f>MAX(L11:N11)</f>
        <v>62</v>
      </c>
      <c r="P11" s="50">
        <v>2</v>
      </c>
      <c r="Q11" s="51">
        <f>(J11+O11)</f>
        <v>107</v>
      </c>
      <c r="R11" s="50">
        <v>1</v>
      </c>
      <c r="S11" s="4"/>
      <c r="W11" s="1"/>
    </row>
    <row r="12" spans="1:28" ht="17.25" x14ac:dyDescent="0.35">
      <c r="A12" s="4"/>
      <c r="B12" s="28">
        <v>6</v>
      </c>
      <c r="C12" s="29" t="s">
        <v>55</v>
      </c>
      <c r="D12" s="60">
        <v>37397</v>
      </c>
      <c r="E12" s="31" t="s">
        <v>20</v>
      </c>
      <c r="F12" s="32" t="s">
        <v>56</v>
      </c>
      <c r="G12" s="33">
        <v>38</v>
      </c>
      <c r="H12" s="33">
        <v>-43</v>
      </c>
      <c r="I12" s="33">
        <v>-44</v>
      </c>
      <c r="J12" s="34">
        <f>MAX(G12:I12)</f>
        <v>38</v>
      </c>
      <c r="K12" s="36">
        <v>2</v>
      </c>
      <c r="L12" s="33">
        <v>58</v>
      </c>
      <c r="M12" s="33">
        <v>62</v>
      </c>
      <c r="N12" s="33">
        <v>-70</v>
      </c>
      <c r="O12" s="34">
        <f>MAX(L12:N12)</f>
        <v>62</v>
      </c>
      <c r="P12" s="36">
        <v>1</v>
      </c>
      <c r="Q12" s="37">
        <f>(J12+O12)</f>
        <v>100</v>
      </c>
      <c r="R12" s="36">
        <v>2</v>
      </c>
      <c r="S12" s="4"/>
      <c r="U12" s="2"/>
      <c r="V12" s="2"/>
      <c r="W12" s="2"/>
      <c r="X12" s="2"/>
      <c r="Y12" s="2"/>
      <c r="Z12" s="2"/>
      <c r="AA12" s="2"/>
      <c r="AB12" s="2"/>
    </row>
    <row r="13" spans="1:28" ht="17.25" x14ac:dyDescent="0.35">
      <c r="A13" s="4"/>
      <c r="B13" s="43">
        <v>7</v>
      </c>
      <c r="C13" s="9" t="s">
        <v>52</v>
      </c>
      <c r="D13" s="45">
        <v>38049</v>
      </c>
      <c r="E13" s="46" t="s">
        <v>39</v>
      </c>
      <c r="F13" s="47" t="s">
        <v>54</v>
      </c>
      <c r="G13" s="48">
        <v>20</v>
      </c>
      <c r="H13" s="48">
        <v>22</v>
      </c>
      <c r="I13" s="48">
        <v>25</v>
      </c>
      <c r="J13" s="49">
        <f>MAX(G13:I13)</f>
        <v>25</v>
      </c>
      <c r="K13" s="50">
        <v>3</v>
      </c>
      <c r="L13" s="48">
        <v>30</v>
      </c>
      <c r="M13" s="48">
        <v>31</v>
      </c>
      <c r="N13" s="48">
        <v>-42</v>
      </c>
      <c r="O13" s="49">
        <f>MAX(L13:N13)</f>
        <v>31</v>
      </c>
      <c r="P13" s="50">
        <v>3</v>
      </c>
      <c r="Q13" s="51">
        <f>(J13+O13)</f>
        <v>56</v>
      </c>
      <c r="R13" s="50">
        <v>3</v>
      </c>
      <c r="S13" s="4"/>
      <c r="U13" s="2"/>
      <c r="V13" s="2"/>
      <c r="W13" s="2"/>
      <c r="X13" s="2"/>
      <c r="Y13" s="2"/>
      <c r="Z13" s="2"/>
      <c r="AA13" s="2"/>
      <c r="AB13" s="2"/>
    </row>
    <row r="14" spans="1:28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V14" s="3"/>
      <c r="W14" s="3"/>
      <c r="X14" s="3"/>
      <c r="Y14" s="3"/>
      <c r="Z14" s="3"/>
      <c r="AA14" s="3"/>
      <c r="AB14" s="3"/>
    </row>
    <row r="15" spans="1:28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W15" s="1"/>
    </row>
    <row r="16" spans="1:28" ht="6" customHeight="1" x14ac:dyDescent="0.3">
      <c r="W16" s="1"/>
    </row>
    <row r="17" spans="23:23" x14ac:dyDescent="0.3">
      <c r="W17" s="1"/>
    </row>
    <row r="18" spans="23:23" x14ac:dyDescent="0.3">
      <c r="W18" s="1"/>
    </row>
    <row r="19" spans="23:23" x14ac:dyDescent="0.3">
      <c r="W19" s="1"/>
    </row>
  </sheetData>
  <sortState ref="C11:W12">
    <sortCondition descending="1" ref="Q11:Q12"/>
  </sortState>
  <mergeCells count="17">
    <mergeCell ref="F9:F10"/>
    <mergeCell ref="Q9:Q10"/>
    <mergeCell ref="R9:R10"/>
    <mergeCell ref="G9:I9"/>
    <mergeCell ref="J9:J10"/>
    <mergeCell ref="B3:R5"/>
    <mergeCell ref="B6:R6"/>
    <mergeCell ref="B7:R7"/>
    <mergeCell ref="B8:R8"/>
    <mergeCell ref="K9:K10"/>
    <mergeCell ref="L9:N9"/>
    <mergeCell ref="O9:O10"/>
    <mergeCell ref="P9:P10"/>
    <mergeCell ref="B9:B10"/>
    <mergeCell ref="C9:C10"/>
    <mergeCell ref="D9:D10"/>
    <mergeCell ref="E9:E10"/>
  </mergeCells>
  <pageMargins left="0.7" right="0.7" top="0.75" bottom="0.75" header="0.3" footer="0.3"/>
  <pageSetup scale="85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1"/>
  <sheetViews>
    <sheetView topLeftCell="A4" zoomScale="90" zoomScaleNormal="90" workbookViewId="0">
      <selection activeCell="B8" sqref="B8:S8"/>
    </sheetView>
  </sheetViews>
  <sheetFormatPr baseColWidth="10" defaultColWidth="11.42578125" defaultRowHeight="16.5" x14ac:dyDescent="0.3"/>
  <cols>
    <col min="1" max="1" width="1.140625" style="1" customWidth="1"/>
    <col min="2" max="2" width="3.42578125" style="1" customWidth="1"/>
    <col min="3" max="3" width="17.7109375" style="1" customWidth="1"/>
    <col min="4" max="4" width="19.5703125" style="1" customWidth="1"/>
    <col min="5" max="5" width="10.85546875" style="1" customWidth="1"/>
    <col min="6" max="6" width="13.28515625" style="1" customWidth="1"/>
    <col min="7" max="7" width="9.28515625" style="1" customWidth="1"/>
    <col min="8" max="9" width="4.140625" style="1" customWidth="1"/>
    <col min="10" max="10" width="3.28515625" style="1" bestFit="1" customWidth="1"/>
    <col min="11" max="11" width="4.140625" style="1" customWidth="1"/>
    <col min="12" max="13" width="3.5703125" style="1" customWidth="1"/>
    <col min="14" max="14" width="4" style="1" customWidth="1"/>
    <col min="15" max="15" width="4.28515625" style="1" customWidth="1"/>
    <col min="16" max="17" width="4.5703125" style="1" customWidth="1"/>
    <col min="18" max="18" width="4.5703125" style="1" bestFit="1" customWidth="1"/>
    <col min="19" max="19" width="4" style="1" customWidth="1"/>
    <col min="20" max="20" width="5.5703125" style="1" customWidth="1"/>
    <col min="21" max="21" width="3.85546875" style="1" customWidth="1"/>
    <col min="22" max="23" width="4.42578125" style="1" customWidth="1"/>
    <col min="24" max="24" width="8.5703125" style="1" customWidth="1"/>
    <col min="25" max="26" width="3.28515625" style="1" customWidth="1"/>
    <col min="27" max="27" width="9.5703125" style="1" customWidth="1"/>
    <col min="28" max="28" width="14.28515625" style="1" customWidth="1"/>
    <col min="29" max="29" width="9.28515625" style="1" customWidth="1"/>
    <col min="30" max="30" width="4.85546875" style="1" customWidth="1"/>
    <col min="31" max="31" width="7.5703125" style="1" customWidth="1"/>
    <col min="32" max="16384" width="11.42578125" style="1"/>
  </cols>
  <sheetData>
    <row r="2" spans="1:24" ht="0.75" customHeight="1" x14ac:dyDescent="0.3"/>
    <row r="3" spans="1:24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0"/>
      <c r="U3" s="10"/>
      <c r="V3" s="5"/>
      <c r="W3" s="5"/>
      <c r="X3"/>
    </row>
    <row r="4" spans="1:24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0"/>
      <c r="U4" s="10"/>
      <c r="V4" s="5"/>
      <c r="W4" s="5"/>
      <c r="X4"/>
    </row>
    <row r="5" spans="1:24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0"/>
      <c r="U5" s="10"/>
      <c r="V5" s="5"/>
      <c r="W5" s="5"/>
      <c r="X5"/>
    </row>
    <row r="6" spans="1:24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1"/>
      <c r="U6" s="11"/>
      <c r="V6" s="6"/>
      <c r="W6" s="6"/>
      <c r="X6"/>
    </row>
    <row r="7" spans="1:24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12"/>
      <c r="U7" s="12"/>
      <c r="V7" s="7"/>
      <c r="W7" s="7"/>
      <c r="X7"/>
    </row>
    <row r="8" spans="1:24" ht="24.75" customHeight="1" x14ac:dyDescent="0.35">
      <c r="B8" s="70" t="s">
        <v>179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13"/>
      <c r="U8" s="13"/>
      <c r="V8" s="8"/>
      <c r="W8" s="8"/>
      <c r="X8"/>
    </row>
    <row r="9" spans="1:24" ht="16.5" customHeight="1" x14ac:dyDescent="0.3">
      <c r="B9" s="66" t="s">
        <v>2</v>
      </c>
      <c r="C9" s="75" t="s">
        <v>168</v>
      </c>
      <c r="D9" s="75" t="s">
        <v>169</v>
      </c>
      <c r="E9" s="65" t="s">
        <v>4</v>
      </c>
      <c r="F9" s="65" t="s">
        <v>0</v>
      </c>
      <c r="G9" s="77" t="s">
        <v>5</v>
      </c>
      <c r="H9" s="66" t="s">
        <v>6</v>
      </c>
      <c r="I9" s="66"/>
      <c r="J9" s="66"/>
      <c r="K9" s="72" t="s">
        <v>7</v>
      </c>
      <c r="L9" s="80" t="s">
        <v>8</v>
      </c>
      <c r="M9" s="66" t="s">
        <v>9</v>
      </c>
      <c r="N9" s="66"/>
      <c r="O9" s="66"/>
      <c r="P9" s="72" t="s">
        <v>7</v>
      </c>
      <c r="Q9" s="80" t="s">
        <v>8</v>
      </c>
      <c r="R9" s="72" t="s">
        <v>10</v>
      </c>
      <c r="S9" s="80" t="s">
        <v>8</v>
      </c>
    </row>
    <row r="10" spans="1:24" ht="21.75" customHeight="1" x14ac:dyDescent="0.3">
      <c r="B10" s="66"/>
      <c r="C10" s="75"/>
      <c r="D10" s="75"/>
      <c r="E10" s="65"/>
      <c r="F10" s="65"/>
      <c r="G10" s="77"/>
      <c r="H10" s="42">
        <v>1</v>
      </c>
      <c r="I10" s="42">
        <v>2</v>
      </c>
      <c r="J10" s="42">
        <v>3</v>
      </c>
      <c r="K10" s="72"/>
      <c r="L10" s="80"/>
      <c r="M10" s="42">
        <v>1</v>
      </c>
      <c r="N10" s="42">
        <v>2</v>
      </c>
      <c r="O10" s="42">
        <v>3</v>
      </c>
      <c r="P10" s="72"/>
      <c r="Q10" s="80"/>
      <c r="R10" s="72"/>
      <c r="S10" s="80"/>
    </row>
    <row r="11" spans="1:24" ht="17.25" x14ac:dyDescent="0.35">
      <c r="A11" s="4"/>
      <c r="B11" s="43">
        <v>3</v>
      </c>
      <c r="C11" s="9" t="s">
        <v>73</v>
      </c>
      <c r="D11" s="9" t="s">
        <v>74</v>
      </c>
      <c r="E11" s="56">
        <v>2002</v>
      </c>
      <c r="F11" s="46" t="s">
        <v>21</v>
      </c>
      <c r="G11" s="46">
        <v>55.64</v>
      </c>
      <c r="H11" s="48">
        <v>60</v>
      </c>
      <c r="I11" s="48">
        <v>-62</v>
      </c>
      <c r="J11" s="48">
        <v>63</v>
      </c>
      <c r="K11" s="49">
        <f t="shared" ref="K11:K19" si="0">MAX(H11:J11)</f>
        <v>63</v>
      </c>
      <c r="L11" s="50">
        <v>2</v>
      </c>
      <c r="M11" s="48">
        <v>77</v>
      </c>
      <c r="N11" s="48">
        <v>80</v>
      </c>
      <c r="O11" s="48">
        <v>82</v>
      </c>
      <c r="P11" s="49">
        <f t="shared" ref="P11:P19" si="1">MAX(M11:O11)</f>
        <v>82</v>
      </c>
      <c r="Q11" s="50">
        <v>1</v>
      </c>
      <c r="R11" s="51">
        <f t="shared" ref="R11:R19" si="2">(K11+P11)</f>
        <v>145</v>
      </c>
      <c r="S11" s="50">
        <v>1</v>
      </c>
      <c r="T11" s="3"/>
      <c r="U11" s="3"/>
      <c r="V11" s="3"/>
      <c r="W11" s="3"/>
      <c r="X11" s="3"/>
    </row>
    <row r="12" spans="1:24" ht="17.25" x14ac:dyDescent="0.35">
      <c r="A12" s="4"/>
      <c r="B12" s="28">
        <v>5</v>
      </c>
      <c r="C12" s="58" t="s">
        <v>75</v>
      </c>
      <c r="D12" s="58" t="s">
        <v>76</v>
      </c>
      <c r="E12" s="30">
        <v>2003</v>
      </c>
      <c r="F12" s="31" t="s">
        <v>20</v>
      </c>
      <c r="G12" s="31">
        <v>55.56</v>
      </c>
      <c r="H12" s="33">
        <v>58</v>
      </c>
      <c r="I12" s="33">
        <v>61</v>
      </c>
      <c r="J12" s="33">
        <v>64</v>
      </c>
      <c r="K12" s="34">
        <f t="shared" si="0"/>
        <v>64</v>
      </c>
      <c r="L12" s="36">
        <v>1</v>
      </c>
      <c r="M12" s="33">
        <v>75</v>
      </c>
      <c r="N12" s="33">
        <v>78</v>
      </c>
      <c r="O12" s="33">
        <v>-80</v>
      </c>
      <c r="P12" s="34">
        <f t="shared" si="1"/>
        <v>78</v>
      </c>
      <c r="Q12" s="36">
        <v>2</v>
      </c>
      <c r="R12" s="37">
        <f t="shared" si="2"/>
        <v>142</v>
      </c>
      <c r="S12" s="36">
        <v>2</v>
      </c>
    </row>
    <row r="13" spans="1:24" ht="17.25" x14ac:dyDescent="0.35">
      <c r="A13" s="4"/>
      <c r="B13" s="43">
        <v>7</v>
      </c>
      <c r="C13" s="9" t="s">
        <v>77</v>
      </c>
      <c r="D13" s="9" t="s">
        <v>78</v>
      </c>
      <c r="E13" s="46">
        <v>2002</v>
      </c>
      <c r="F13" s="56" t="s">
        <v>24</v>
      </c>
      <c r="G13" s="47">
        <v>55.42</v>
      </c>
      <c r="H13" s="48">
        <v>-60</v>
      </c>
      <c r="I13" s="48">
        <v>60</v>
      </c>
      <c r="J13" s="48">
        <v>-63</v>
      </c>
      <c r="K13" s="49">
        <f t="shared" si="0"/>
        <v>60</v>
      </c>
      <c r="L13" s="50">
        <v>3</v>
      </c>
      <c r="M13" s="48">
        <v>70</v>
      </c>
      <c r="N13" s="48">
        <v>75</v>
      </c>
      <c r="O13" s="48">
        <v>-80</v>
      </c>
      <c r="P13" s="49">
        <f t="shared" si="1"/>
        <v>75</v>
      </c>
      <c r="Q13" s="50">
        <v>3</v>
      </c>
      <c r="R13" s="51">
        <f t="shared" si="2"/>
        <v>135</v>
      </c>
      <c r="S13" s="50">
        <v>3</v>
      </c>
    </row>
    <row r="14" spans="1:24" ht="17.25" x14ac:dyDescent="0.35">
      <c r="A14" s="4"/>
      <c r="B14" s="28">
        <v>9</v>
      </c>
      <c r="C14" s="58" t="s">
        <v>75</v>
      </c>
      <c r="D14" s="58" t="s">
        <v>79</v>
      </c>
      <c r="E14" s="30">
        <v>2002</v>
      </c>
      <c r="F14" s="31" t="s">
        <v>20</v>
      </c>
      <c r="G14" s="32">
        <v>55.94</v>
      </c>
      <c r="H14" s="33">
        <v>53</v>
      </c>
      <c r="I14" s="33">
        <v>57</v>
      </c>
      <c r="J14" s="33">
        <v>-61</v>
      </c>
      <c r="K14" s="34">
        <f t="shared" si="0"/>
        <v>57</v>
      </c>
      <c r="L14" s="35">
        <v>4</v>
      </c>
      <c r="M14" s="33">
        <v>68</v>
      </c>
      <c r="N14" s="33">
        <v>73</v>
      </c>
      <c r="O14" s="33">
        <v>-79</v>
      </c>
      <c r="P14" s="34">
        <f t="shared" si="1"/>
        <v>73</v>
      </c>
      <c r="Q14" s="36">
        <v>4</v>
      </c>
      <c r="R14" s="37">
        <f t="shared" si="2"/>
        <v>130</v>
      </c>
      <c r="S14" s="36">
        <v>4</v>
      </c>
    </row>
    <row r="15" spans="1:24" ht="17.25" x14ac:dyDescent="0.35">
      <c r="A15" s="4"/>
      <c r="B15" s="43">
        <v>10</v>
      </c>
      <c r="C15" s="9" t="s">
        <v>80</v>
      </c>
      <c r="D15" s="9" t="s">
        <v>81</v>
      </c>
      <c r="E15" s="52">
        <v>2002</v>
      </c>
      <c r="F15" s="46" t="s">
        <v>40</v>
      </c>
      <c r="G15" s="47">
        <v>54.38</v>
      </c>
      <c r="H15" s="48">
        <v>45</v>
      </c>
      <c r="I15" s="48">
        <v>-50</v>
      </c>
      <c r="J15" s="48">
        <v>-50</v>
      </c>
      <c r="K15" s="49">
        <f t="shared" si="0"/>
        <v>45</v>
      </c>
      <c r="L15" s="50">
        <v>5</v>
      </c>
      <c r="M15" s="48">
        <v>60</v>
      </c>
      <c r="N15" s="48">
        <v>-65</v>
      </c>
      <c r="O15" s="48">
        <v>-65</v>
      </c>
      <c r="P15" s="49">
        <f t="shared" si="1"/>
        <v>60</v>
      </c>
      <c r="Q15" s="50">
        <v>5</v>
      </c>
      <c r="R15" s="51">
        <f t="shared" si="2"/>
        <v>105</v>
      </c>
      <c r="S15" s="50">
        <v>5</v>
      </c>
    </row>
    <row r="16" spans="1:24" ht="17.25" x14ac:dyDescent="0.35">
      <c r="A16" s="4"/>
      <c r="B16" s="28">
        <v>11</v>
      </c>
      <c r="C16" s="58" t="s">
        <v>82</v>
      </c>
      <c r="D16" s="58" t="s">
        <v>83</v>
      </c>
      <c r="E16" s="30">
        <v>2003</v>
      </c>
      <c r="F16" s="31" t="s">
        <v>19</v>
      </c>
      <c r="G16" s="32">
        <v>55.16</v>
      </c>
      <c r="H16" s="33">
        <v>35</v>
      </c>
      <c r="I16" s="33">
        <v>40</v>
      </c>
      <c r="J16" s="33">
        <v>43</v>
      </c>
      <c r="K16" s="34">
        <f t="shared" si="0"/>
        <v>43</v>
      </c>
      <c r="L16" s="36">
        <v>6</v>
      </c>
      <c r="M16" s="33">
        <v>43</v>
      </c>
      <c r="N16" s="33">
        <v>50</v>
      </c>
      <c r="O16" s="33">
        <v>-58</v>
      </c>
      <c r="P16" s="34">
        <f t="shared" si="1"/>
        <v>50</v>
      </c>
      <c r="Q16" s="36">
        <v>6</v>
      </c>
      <c r="R16" s="37">
        <f t="shared" si="2"/>
        <v>93</v>
      </c>
      <c r="S16" s="36">
        <v>6</v>
      </c>
    </row>
    <row r="17" spans="1:20" ht="17.25" x14ac:dyDescent="0.35">
      <c r="A17" s="4"/>
      <c r="B17" s="43">
        <v>12</v>
      </c>
      <c r="C17" s="9" t="s">
        <v>84</v>
      </c>
      <c r="D17" s="9" t="s">
        <v>85</v>
      </c>
      <c r="E17" s="52">
        <v>2004</v>
      </c>
      <c r="F17" s="46" t="s">
        <v>27</v>
      </c>
      <c r="G17" s="47">
        <v>55.02</v>
      </c>
      <c r="H17" s="48">
        <v>29</v>
      </c>
      <c r="I17" s="48">
        <v>32</v>
      </c>
      <c r="J17" s="48">
        <v>35</v>
      </c>
      <c r="K17" s="49">
        <f t="shared" si="0"/>
        <v>35</v>
      </c>
      <c r="L17" s="53">
        <v>7</v>
      </c>
      <c r="M17" s="48">
        <v>37</v>
      </c>
      <c r="N17" s="48">
        <v>41</v>
      </c>
      <c r="O17" s="48">
        <v>-45</v>
      </c>
      <c r="P17" s="49">
        <f t="shared" si="1"/>
        <v>41</v>
      </c>
      <c r="Q17" s="50">
        <v>7</v>
      </c>
      <c r="R17" s="51">
        <f t="shared" si="2"/>
        <v>76</v>
      </c>
      <c r="S17" s="50">
        <v>7</v>
      </c>
      <c r="T17" s="4"/>
    </row>
    <row r="18" spans="1:20" ht="17.25" x14ac:dyDescent="0.35">
      <c r="A18" s="4"/>
      <c r="B18" s="28">
        <v>13</v>
      </c>
      <c r="C18" s="58" t="s">
        <v>86</v>
      </c>
      <c r="D18" s="58" t="s">
        <v>87</v>
      </c>
      <c r="E18" s="30">
        <v>2004</v>
      </c>
      <c r="F18" s="31" t="s">
        <v>39</v>
      </c>
      <c r="G18" s="32">
        <v>54.46</v>
      </c>
      <c r="H18" s="33">
        <v>25</v>
      </c>
      <c r="I18" s="33">
        <v>-27</v>
      </c>
      <c r="J18" s="33">
        <v>27</v>
      </c>
      <c r="K18" s="34">
        <f t="shared" si="0"/>
        <v>27</v>
      </c>
      <c r="L18" s="36">
        <v>8</v>
      </c>
      <c r="M18" s="33">
        <v>-30</v>
      </c>
      <c r="N18" s="33">
        <v>30</v>
      </c>
      <c r="O18" s="33">
        <v>35</v>
      </c>
      <c r="P18" s="34">
        <f t="shared" si="1"/>
        <v>35</v>
      </c>
      <c r="Q18" s="36">
        <v>8</v>
      </c>
      <c r="R18" s="37">
        <f t="shared" si="2"/>
        <v>62</v>
      </c>
      <c r="S18" s="36">
        <v>8</v>
      </c>
      <c r="T18" s="4"/>
    </row>
    <row r="19" spans="1:20" ht="17.25" x14ac:dyDescent="0.35">
      <c r="A19" s="4"/>
      <c r="B19" s="43">
        <v>14</v>
      </c>
      <c r="C19" s="9" t="s">
        <v>88</v>
      </c>
      <c r="D19" s="9" t="s">
        <v>89</v>
      </c>
      <c r="E19" s="52">
        <v>2003</v>
      </c>
      <c r="F19" s="46" t="s">
        <v>39</v>
      </c>
      <c r="G19" s="47">
        <v>53.52</v>
      </c>
      <c r="H19" s="48">
        <v>20</v>
      </c>
      <c r="I19" s="48">
        <v>-25</v>
      </c>
      <c r="J19" s="48">
        <v>-25</v>
      </c>
      <c r="K19" s="49">
        <f t="shared" si="0"/>
        <v>20</v>
      </c>
      <c r="L19" s="50">
        <v>9</v>
      </c>
      <c r="M19" s="48">
        <v>-30</v>
      </c>
      <c r="N19" s="48">
        <v>30</v>
      </c>
      <c r="O19" s="48">
        <v>32</v>
      </c>
      <c r="P19" s="49">
        <f t="shared" si="1"/>
        <v>32</v>
      </c>
      <c r="Q19" s="50">
        <v>9</v>
      </c>
      <c r="R19" s="51">
        <f t="shared" si="2"/>
        <v>52</v>
      </c>
      <c r="S19" s="50">
        <v>9</v>
      </c>
      <c r="T19" s="4"/>
    </row>
    <row r="20" spans="1:20" x14ac:dyDescent="0.3">
      <c r="A20" s="4"/>
      <c r="B20" s="4"/>
      <c r="C20" s="4"/>
      <c r="D20" s="4"/>
      <c r="E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3">
      <c r="A21" s="4"/>
      <c r="B21" s="4"/>
      <c r="C21" s="4"/>
      <c r="D21" s="4"/>
      <c r="E21" s="5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</sheetData>
  <mergeCells count="18">
    <mergeCell ref="F9:F10"/>
    <mergeCell ref="R9:R10"/>
    <mergeCell ref="S9:S10"/>
    <mergeCell ref="K9:K10"/>
    <mergeCell ref="B3:S5"/>
    <mergeCell ref="B6:S6"/>
    <mergeCell ref="B7:S7"/>
    <mergeCell ref="B8:S8"/>
    <mergeCell ref="G9:G10"/>
    <mergeCell ref="H9:J9"/>
    <mergeCell ref="M9:O9"/>
    <mergeCell ref="L9:L10"/>
    <mergeCell ref="P9:P10"/>
    <mergeCell ref="Q9:Q10"/>
    <mergeCell ref="B9:B10"/>
    <mergeCell ref="C9:C10"/>
    <mergeCell ref="D9:D10"/>
    <mergeCell ref="E9:E10"/>
  </mergeCells>
  <pageMargins left="0.25" right="0.25" top="0.75" bottom="0.75" header="0.3" footer="0.3"/>
  <pageSetup paperSize="9" scale="95" orientation="landscape" horizontalDpi="4294967294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"/>
  <sheetViews>
    <sheetView topLeftCell="A7" zoomScale="85" zoomScaleNormal="85" workbookViewId="0">
      <selection activeCell="B8" sqref="B8:R8"/>
    </sheetView>
  </sheetViews>
  <sheetFormatPr baseColWidth="10" defaultColWidth="11.42578125" defaultRowHeight="16.5" x14ac:dyDescent="0.3"/>
  <cols>
    <col min="1" max="1" width="1.85546875" style="1" customWidth="1"/>
    <col min="2" max="2" width="3.42578125" style="1" customWidth="1"/>
    <col min="3" max="3" width="25.140625" style="1" customWidth="1"/>
    <col min="4" max="4" width="11.28515625" style="1" customWidth="1"/>
    <col min="5" max="5" width="12.140625" style="1" customWidth="1"/>
    <col min="6" max="6" width="8.140625" style="1" customWidth="1"/>
    <col min="7" max="10" width="4.140625" style="1" customWidth="1"/>
    <col min="11" max="12" width="3.5703125" style="1" customWidth="1"/>
    <col min="13" max="13" width="4.28515625" style="1" bestFit="1" customWidth="1"/>
    <col min="14" max="14" width="5" style="1" customWidth="1"/>
    <col min="15" max="15" width="4.85546875" style="1" customWidth="1"/>
    <col min="16" max="16" width="5.140625" style="1" customWidth="1"/>
    <col min="17" max="17" width="4.7109375" style="1" bestFit="1" customWidth="1"/>
    <col min="18" max="18" width="4" style="1" customWidth="1"/>
    <col min="19" max="21" width="3.85546875" style="1" customWidth="1"/>
    <col min="22" max="22" width="8.42578125" style="1" customWidth="1"/>
    <col min="23" max="24" width="3.28515625" style="1" customWidth="1"/>
    <col min="25" max="25" width="9.5703125" style="1" customWidth="1"/>
    <col min="26" max="26" width="14.28515625" style="1" customWidth="1"/>
    <col min="27" max="27" width="9.28515625" style="1" customWidth="1"/>
    <col min="28" max="28" width="4.85546875" style="1" customWidth="1"/>
    <col min="29" max="29" width="7.5703125" style="1" customWidth="1"/>
    <col min="30" max="16384" width="11.42578125" style="1"/>
  </cols>
  <sheetData>
    <row r="2" spans="1:23" ht="0.75" customHeight="1" x14ac:dyDescent="0.3"/>
    <row r="3" spans="1:23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0"/>
      <c r="T3" s="10"/>
      <c r="U3" s="5"/>
      <c r="V3" s="5"/>
      <c r="W3"/>
    </row>
    <row r="4" spans="1:23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0"/>
      <c r="T4" s="10"/>
      <c r="U4" s="5"/>
      <c r="V4" s="5"/>
      <c r="W4"/>
    </row>
    <row r="5" spans="1:23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0"/>
      <c r="T5" s="10"/>
      <c r="U5" s="5"/>
      <c r="V5" s="5"/>
      <c r="W5"/>
    </row>
    <row r="6" spans="1:23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"/>
      <c r="T6" s="11"/>
      <c r="U6" s="6"/>
      <c r="V6" s="6"/>
      <c r="W6"/>
    </row>
    <row r="7" spans="1:23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2"/>
      <c r="T7" s="12"/>
      <c r="U7" s="7"/>
      <c r="V7" s="7"/>
      <c r="W7"/>
    </row>
    <row r="8" spans="1:23" ht="21.75" customHeight="1" x14ac:dyDescent="0.35">
      <c r="B8" s="70" t="s">
        <v>180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3"/>
      <c r="T8" s="13"/>
      <c r="U8" s="8"/>
      <c r="V8" s="8"/>
      <c r="W8"/>
    </row>
    <row r="9" spans="1:23" ht="16.5" customHeight="1" x14ac:dyDescent="0.3">
      <c r="B9" s="66" t="s">
        <v>2</v>
      </c>
      <c r="C9" s="75" t="s">
        <v>3</v>
      </c>
      <c r="D9" s="65" t="s">
        <v>4</v>
      </c>
      <c r="E9" s="65" t="s">
        <v>0</v>
      </c>
      <c r="F9" s="65" t="s">
        <v>5</v>
      </c>
      <c r="G9" s="66" t="s">
        <v>6</v>
      </c>
      <c r="H9" s="66"/>
      <c r="I9" s="66"/>
      <c r="J9" s="73" t="s">
        <v>7</v>
      </c>
      <c r="K9" s="72" t="s">
        <v>8</v>
      </c>
      <c r="L9" s="66" t="s">
        <v>9</v>
      </c>
      <c r="M9" s="66"/>
      <c r="N9" s="66"/>
      <c r="O9" s="73" t="s">
        <v>7</v>
      </c>
      <c r="P9" s="72" t="s">
        <v>8</v>
      </c>
      <c r="Q9" s="71" t="s">
        <v>10</v>
      </c>
      <c r="R9" s="72" t="s">
        <v>8</v>
      </c>
    </row>
    <row r="10" spans="1:23" ht="17.25" customHeight="1" x14ac:dyDescent="0.3">
      <c r="B10" s="66"/>
      <c r="C10" s="75"/>
      <c r="D10" s="65"/>
      <c r="E10" s="65"/>
      <c r="F10" s="65"/>
      <c r="G10" s="42">
        <v>1</v>
      </c>
      <c r="H10" s="42">
        <v>2</v>
      </c>
      <c r="I10" s="42">
        <v>3</v>
      </c>
      <c r="J10" s="74"/>
      <c r="K10" s="72"/>
      <c r="L10" s="42">
        <v>1</v>
      </c>
      <c r="M10" s="42">
        <v>2</v>
      </c>
      <c r="N10" s="42">
        <v>3</v>
      </c>
      <c r="O10" s="73"/>
      <c r="P10" s="72"/>
      <c r="Q10" s="71"/>
      <c r="R10" s="72"/>
    </row>
    <row r="11" spans="1:23" ht="20.25" customHeight="1" x14ac:dyDescent="0.35">
      <c r="A11" s="4"/>
      <c r="B11" s="43">
        <v>1</v>
      </c>
      <c r="C11" s="9" t="s">
        <v>44</v>
      </c>
      <c r="D11" s="52">
        <v>2002</v>
      </c>
      <c r="E11" s="44" t="s">
        <v>28</v>
      </c>
      <c r="F11" s="47" t="s">
        <v>117</v>
      </c>
      <c r="G11" s="48">
        <v>72</v>
      </c>
      <c r="H11" s="48">
        <v>-75</v>
      </c>
      <c r="I11" s="48">
        <v>-78</v>
      </c>
      <c r="J11" s="49">
        <f t="shared" ref="J11:J21" si="0">MAX(G11:I11)</f>
        <v>72</v>
      </c>
      <c r="K11" s="50">
        <v>2</v>
      </c>
      <c r="L11" s="48">
        <v>-95</v>
      </c>
      <c r="M11" s="48">
        <v>-95</v>
      </c>
      <c r="N11" s="48">
        <v>97</v>
      </c>
      <c r="O11" s="49">
        <f t="shared" ref="O11:O21" si="1">MAX(L11:N11)</f>
        <v>97</v>
      </c>
      <c r="P11" s="50">
        <v>1</v>
      </c>
      <c r="Q11" s="51">
        <f t="shared" ref="Q11:Q21" si="2">(J11+O11)</f>
        <v>169</v>
      </c>
      <c r="R11" s="50">
        <v>1</v>
      </c>
    </row>
    <row r="12" spans="1:23" ht="17.25" x14ac:dyDescent="0.35">
      <c r="A12" s="4"/>
      <c r="B12" s="28">
        <v>4</v>
      </c>
      <c r="C12" s="58" t="s">
        <v>116</v>
      </c>
      <c r="D12" s="30">
        <v>2002</v>
      </c>
      <c r="E12" s="29" t="s">
        <v>39</v>
      </c>
      <c r="F12" s="32">
        <v>60.87</v>
      </c>
      <c r="G12" s="33">
        <v>71</v>
      </c>
      <c r="H12" s="33">
        <v>75</v>
      </c>
      <c r="I12" s="33">
        <v>-78</v>
      </c>
      <c r="J12" s="34">
        <f t="shared" si="0"/>
        <v>75</v>
      </c>
      <c r="K12" s="35">
        <v>1</v>
      </c>
      <c r="L12" s="33">
        <v>90</v>
      </c>
      <c r="M12" s="33">
        <v>-96</v>
      </c>
      <c r="N12" s="33">
        <v>-96</v>
      </c>
      <c r="O12" s="34">
        <f t="shared" si="1"/>
        <v>90</v>
      </c>
      <c r="P12" s="36">
        <v>3</v>
      </c>
      <c r="Q12" s="37">
        <f t="shared" si="2"/>
        <v>165</v>
      </c>
      <c r="R12" s="36">
        <v>2</v>
      </c>
    </row>
    <row r="13" spans="1:23" ht="17.25" x14ac:dyDescent="0.35">
      <c r="A13" s="4"/>
      <c r="B13" s="43">
        <v>7</v>
      </c>
      <c r="C13" s="9" t="s">
        <v>43</v>
      </c>
      <c r="D13" s="56">
        <v>2002</v>
      </c>
      <c r="E13" s="44" t="s">
        <v>21</v>
      </c>
      <c r="F13" s="47" t="s">
        <v>115</v>
      </c>
      <c r="G13" s="48">
        <v>-65</v>
      </c>
      <c r="H13" s="48">
        <v>65</v>
      </c>
      <c r="I13" s="48">
        <v>68</v>
      </c>
      <c r="J13" s="49">
        <f t="shared" si="0"/>
        <v>68</v>
      </c>
      <c r="K13" s="53">
        <v>3</v>
      </c>
      <c r="L13" s="48">
        <v>85</v>
      </c>
      <c r="M13" s="48">
        <v>91</v>
      </c>
      <c r="N13" s="48">
        <v>-95</v>
      </c>
      <c r="O13" s="49">
        <f t="shared" si="1"/>
        <v>91</v>
      </c>
      <c r="P13" s="50">
        <v>2</v>
      </c>
      <c r="Q13" s="51">
        <f t="shared" si="2"/>
        <v>159</v>
      </c>
      <c r="R13" s="50">
        <v>3</v>
      </c>
    </row>
    <row r="14" spans="1:23" ht="17.25" x14ac:dyDescent="0.35">
      <c r="A14" s="4"/>
      <c r="B14" s="28">
        <v>10</v>
      </c>
      <c r="C14" s="58" t="s">
        <v>42</v>
      </c>
      <c r="D14" s="30">
        <v>2003</v>
      </c>
      <c r="E14" s="29" t="s">
        <v>27</v>
      </c>
      <c r="F14" s="61" t="s">
        <v>114</v>
      </c>
      <c r="G14" s="33">
        <v>45</v>
      </c>
      <c r="H14" s="33">
        <v>-50</v>
      </c>
      <c r="I14" s="33">
        <v>51</v>
      </c>
      <c r="J14" s="34">
        <f t="shared" si="0"/>
        <v>51</v>
      </c>
      <c r="K14" s="35">
        <v>4</v>
      </c>
      <c r="L14" s="33">
        <v>62</v>
      </c>
      <c r="M14" s="33">
        <v>66</v>
      </c>
      <c r="N14" s="33">
        <v>-70</v>
      </c>
      <c r="O14" s="34">
        <f t="shared" si="1"/>
        <v>66</v>
      </c>
      <c r="P14" s="36">
        <v>4</v>
      </c>
      <c r="Q14" s="37">
        <f t="shared" si="2"/>
        <v>117</v>
      </c>
      <c r="R14" s="36">
        <v>4</v>
      </c>
    </row>
    <row r="15" spans="1:23" ht="17.25" x14ac:dyDescent="0.35">
      <c r="A15" s="4"/>
      <c r="B15" s="43">
        <v>11</v>
      </c>
      <c r="C15" s="9" t="s">
        <v>113</v>
      </c>
      <c r="D15" s="52">
        <v>2002</v>
      </c>
      <c r="E15" s="46" t="s">
        <v>24</v>
      </c>
      <c r="F15" s="57" t="s">
        <v>112</v>
      </c>
      <c r="G15" s="48">
        <v>-45</v>
      </c>
      <c r="H15" s="48">
        <v>47</v>
      </c>
      <c r="I15" s="48">
        <v>50</v>
      </c>
      <c r="J15" s="49">
        <f t="shared" si="0"/>
        <v>50</v>
      </c>
      <c r="K15" s="53">
        <v>5</v>
      </c>
      <c r="L15" s="48">
        <v>55</v>
      </c>
      <c r="M15" s="48">
        <v>59</v>
      </c>
      <c r="N15" s="48">
        <v>-62</v>
      </c>
      <c r="O15" s="49">
        <f t="shared" si="1"/>
        <v>59</v>
      </c>
      <c r="P15" s="50">
        <v>5</v>
      </c>
      <c r="Q15" s="51">
        <f t="shared" si="2"/>
        <v>109</v>
      </c>
      <c r="R15" s="50">
        <v>5</v>
      </c>
    </row>
    <row r="16" spans="1:23" ht="17.25" x14ac:dyDescent="0.35">
      <c r="A16" s="4"/>
      <c r="B16" s="28">
        <v>12</v>
      </c>
      <c r="C16" s="58" t="s">
        <v>111</v>
      </c>
      <c r="D16" s="30">
        <v>2002</v>
      </c>
      <c r="E16" s="31" t="s">
        <v>39</v>
      </c>
      <c r="F16" s="31">
        <v>56.62</v>
      </c>
      <c r="G16" s="33">
        <v>40</v>
      </c>
      <c r="H16" s="33">
        <v>46</v>
      </c>
      <c r="I16" s="33">
        <v>-51</v>
      </c>
      <c r="J16" s="34">
        <f t="shared" si="0"/>
        <v>46</v>
      </c>
      <c r="K16" s="36">
        <v>6</v>
      </c>
      <c r="L16" s="33">
        <v>55</v>
      </c>
      <c r="M16" s="33">
        <v>-61</v>
      </c>
      <c r="N16" s="33">
        <v>-63</v>
      </c>
      <c r="O16" s="34">
        <f t="shared" si="1"/>
        <v>55</v>
      </c>
      <c r="P16" s="36">
        <v>6</v>
      </c>
      <c r="Q16" s="37">
        <f t="shared" si="2"/>
        <v>101</v>
      </c>
      <c r="R16" s="36">
        <v>6</v>
      </c>
    </row>
    <row r="17" spans="1:18" ht="17.25" x14ac:dyDescent="0.35">
      <c r="A17" s="4"/>
      <c r="B17" s="43">
        <v>13</v>
      </c>
      <c r="C17" s="9" t="s">
        <v>110</v>
      </c>
      <c r="D17" s="52">
        <v>2003</v>
      </c>
      <c r="E17" s="46" t="s">
        <v>20</v>
      </c>
      <c r="F17" s="57" t="s">
        <v>109</v>
      </c>
      <c r="G17" s="48">
        <v>40</v>
      </c>
      <c r="H17" s="48">
        <v>45</v>
      </c>
      <c r="I17" s="48">
        <v>-50</v>
      </c>
      <c r="J17" s="49">
        <f t="shared" si="0"/>
        <v>45</v>
      </c>
      <c r="K17" s="50">
        <v>7</v>
      </c>
      <c r="L17" s="48">
        <v>50</v>
      </c>
      <c r="M17" s="48">
        <v>-55</v>
      </c>
      <c r="N17" s="48">
        <v>-55</v>
      </c>
      <c r="O17" s="49">
        <f t="shared" si="1"/>
        <v>50</v>
      </c>
      <c r="P17" s="50">
        <v>7</v>
      </c>
      <c r="Q17" s="51">
        <f t="shared" si="2"/>
        <v>95</v>
      </c>
      <c r="R17" s="50">
        <v>7</v>
      </c>
    </row>
    <row r="18" spans="1:18" ht="17.25" x14ac:dyDescent="0.35">
      <c r="A18" s="4"/>
      <c r="B18" s="28">
        <v>14</v>
      </c>
      <c r="C18" s="58" t="s">
        <v>108</v>
      </c>
      <c r="D18" s="30">
        <v>2002</v>
      </c>
      <c r="E18" s="31" t="s">
        <v>19</v>
      </c>
      <c r="F18" s="62" t="s">
        <v>107</v>
      </c>
      <c r="G18" s="33">
        <v>35</v>
      </c>
      <c r="H18" s="33">
        <v>40</v>
      </c>
      <c r="I18" s="33">
        <v>44</v>
      </c>
      <c r="J18" s="34">
        <f t="shared" si="0"/>
        <v>44</v>
      </c>
      <c r="K18" s="36">
        <v>8</v>
      </c>
      <c r="L18" s="33">
        <v>40</v>
      </c>
      <c r="M18" s="33">
        <v>50</v>
      </c>
      <c r="N18" s="33">
        <v>-55</v>
      </c>
      <c r="O18" s="34">
        <f t="shared" si="1"/>
        <v>50</v>
      </c>
      <c r="P18" s="36">
        <v>8</v>
      </c>
      <c r="Q18" s="37">
        <f t="shared" si="2"/>
        <v>94</v>
      </c>
      <c r="R18" s="36">
        <v>8</v>
      </c>
    </row>
    <row r="19" spans="1:18" ht="17.25" x14ac:dyDescent="0.35">
      <c r="A19" s="4"/>
      <c r="B19" s="43">
        <v>15</v>
      </c>
      <c r="C19" s="9" t="s">
        <v>106</v>
      </c>
      <c r="D19" s="56">
        <v>2004</v>
      </c>
      <c r="E19" s="46" t="s">
        <v>21</v>
      </c>
      <c r="F19" s="57" t="s">
        <v>105</v>
      </c>
      <c r="G19" s="48">
        <v>32</v>
      </c>
      <c r="H19" s="48">
        <v>35</v>
      </c>
      <c r="I19" s="48">
        <v>37</v>
      </c>
      <c r="J19" s="49">
        <f t="shared" si="0"/>
        <v>37</v>
      </c>
      <c r="K19" s="50">
        <v>9</v>
      </c>
      <c r="L19" s="48">
        <v>42</v>
      </c>
      <c r="M19" s="48">
        <v>45</v>
      </c>
      <c r="N19" s="48">
        <v>-46</v>
      </c>
      <c r="O19" s="49">
        <f t="shared" si="1"/>
        <v>45</v>
      </c>
      <c r="P19" s="50">
        <v>9</v>
      </c>
      <c r="Q19" s="51">
        <f t="shared" si="2"/>
        <v>82</v>
      </c>
      <c r="R19" s="50">
        <v>9</v>
      </c>
    </row>
    <row r="20" spans="1:18" ht="17.25" x14ac:dyDescent="0.35">
      <c r="A20" s="4"/>
      <c r="B20" s="28">
        <v>16</v>
      </c>
      <c r="C20" s="58" t="s">
        <v>104</v>
      </c>
      <c r="D20" s="30">
        <v>2004</v>
      </c>
      <c r="E20" s="31" t="s">
        <v>41</v>
      </c>
      <c r="F20" s="62" t="s">
        <v>103</v>
      </c>
      <c r="G20" s="33">
        <v>17</v>
      </c>
      <c r="H20" s="33">
        <v>20</v>
      </c>
      <c r="I20" s="33">
        <v>23</v>
      </c>
      <c r="J20" s="34">
        <f t="shared" si="0"/>
        <v>23</v>
      </c>
      <c r="K20" s="36">
        <v>10</v>
      </c>
      <c r="L20" s="33">
        <v>25</v>
      </c>
      <c r="M20" s="33">
        <v>30</v>
      </c>
      <c r="N20" s="33">
        <v>33</v>
      </c>
      <c r="O20" s="34">
        <f t="shared" si="1"/>
        <v>33</v>
      </c>
      <c r="P20" s="36">
        <v>10</v>
      </c>
      <c r="Q20" s="37">
        <f t="shared" si="2"/>
        <v>56</v>
      </c>
      <c r="R20" s="36">
        <v>10</v>
      </c>
    </row>
    <row r="21" spans="1:18" ht="17.25" x14ac:dyDescent="0.35">
      <c r="A21" s="4"/>
      <c r="B21" s="43">
        <v>17</v>
      </c>
      <c r="C21" s="9" t="s">
        <v>102</v>
      </c>
      <c r="D21" s="55">
        <v>2004</v>
      </c>
      <c r="E21" s="46" t="s">
        <v>27</v>
      </c>
      <c r="F21" s="57" t="s">
        <v>101</v>
      </c>
      <c r="G21" s="48">
        <v>18</v>
      </c>
      <c r="H21" s="48">
        <v>21</v>
      </c>
      <c r="I21" s="48">
        <v>23</v>
      </c>
      <c r="J21" s="49">
        <f t="shared" si="0"/>
        <v>23</v>
      </c>
      <c r="K21" s="53">
        <v>11</v>
      </c>
      <c r="L21" s="48">
        <v>23</v>
      </c>
      <c r="M21" s="48">
        <v>27</v>
      </c>
      <c r="N21" s="48">
        <v>31</v>
      </c>
      <c r="O21" s="49">
        <f t="shared" si="1"/>
        <v>31</v>
      </c>
      <c r="P21" s="50">
        <v>11</v>
      </c>
      <c r="Q21" s="51">
        <f t="shared" si="2"/>
        <v>54</v>
      </c>
      <c r="R21" s="50">
        <v>11</v>
      </c>
    </row>
    <row r="22" spans="1:18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17">
    <mergeCell ref="Q9:Q10"/>
    <mergeCell ref="R9:R10"/>
    <mergeCell ref="E9:E10"/>
    <mergeCell ref="B3:R5"/>
    <mergeCell ref="B6:R6"/>
    <mergeCell ref="B7:R7"/>
    <mergeCell ref="B8:R8"/>
    <mergeCell ref="B9:B10"/>
    <mergeCell ref="C9:C10"/>
    <mergeCell ref="D9:D10"/>
    <mergeCell ref="G9:I9"/>
    <mergeCell ref="J9:J10"/>
    <mergeCell ref="K9:K10"/>
    <mergeCell ref="L9:N9"/>
    <mergeCell ref="O9:O10"/>
    <mergeCell ref="P9:P10"/>
    <mergeCell ref="F9:F10"/>
  </mergeCells>
  <pageMargins left="0.7" right="0.7" top="0.75" bottom="0.75" header="0.3" footer="0.3"/>
  <pageSetup scale="8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90" zoomScaleNormal="90" workbookViewId="0">
      <selection activeCell="B8" sqref="B8:S8"/>
    </sheetView>
  </sheetViews>
  <sheetFormatPr baseColWidth="10" defaultColWidth="11.42578125" defaultRowHeight="16.5" x14ac:dyDescent="0.3"/>
  <cols>
    <col min="1" max="1" width="1.5703125" style="1" customWidth="1"/>
    <col min="2" max="2" width="3.42578125" style="1" customWidth="1"/>
    <col min="3" max="3" width="17" style="1" customWidth="1"/>
    <col min="4" max="4" width="19.28515625" style="1" customWidth="1"/>
    <col min="5" max="5" width="11.5703125" style="1" customWidth="1"/>
    <col min="6" max="6" width="15.42578125" style="1" customWidth="1"/>
    <col min="7" max="7" width="8.140625" style="1" customWidth="1"/>
    <col min="8" max="11" width="4.140625" style="1" customWidth="1"/>
    <col min="12" max="12" width="3.5703125" style="1" customWidth="1"/>
    <col min="13" max="13" width="4.42578125" style="1" bestFit="1" customWidth="1"/>
    <col min="14" max="14" width="4.28515625" style="1" customWidth="1"/>
    <col min="15" max="15" width="4.85546875" style="1" customWidth="1"/>
    <col min="16" max="17" width="4.42578125" style="1" customWidth="1"/>
    <col min="18" max="18" width="4.5703125" style="1" bestFit="1" customWidth="1"/>
    <col min="19" max="19" width="4" style="1" customWidth="1"/>
    <col min="20" max="20" width="4.28515625" style="1" customWidth="1"/>
    <col min="21" max="23" width="3.85546875" style="1" customWidth="1"/>
    <col min="24" max="24" width="8.42578125" style="1" customWidth="1"/>
    <col min="25" max="26" width="3.28515625" style="1" customWidth="1"/>
    <col min="27" max="27" width="9.5703125" style="1" customWidth="1"/>
    <col min="28" max="28" width="14.28515625" style="1" customWidth="1"/>
    <col min="29" max="29" width="9.28515625" style="1" customWidth="1"/>
    <col min="30" max="30" width="4.85546875" style="1" customWidth="1"/>
    <col min="31" max="31" width="7.5703125" style="1" customWidth="1"/>
    <col min="32" max="16384" width="11.42578125" style="1"/>
  </cols>
  <sheetData>
    <row r="1" spans="2:23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23" ht="0.75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3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0"/>
      <c r="U3" s="5"/>
      <c r="V3" s="5"/>
      <c r="W3"/>
    </row>
    <row r="4" spans="2:23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0"/>
      <c r="U4" s="5"/>
      <c r="V4" s="5"/>
      <c r="W4"/>
    </row>
    <row r="5" spans="2:23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0"/>
      <c r="U5" s="5"/>
      <c r="V5" s="5"/>
      <c r="W5"/>
    </row>
    <row r="6" spans="2:23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1"/>
      <c r="U6" s="6"/>
      <c r="V6" s="6"/>
      <c r="W6"/>
    </row>
    <row r="7" spans="2:23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12"/>
      <c r="U7" s="7"/>
      <c r="V7" s="7"/>
      <c r="W7"/>
    </row>
    <row r="8" spans="2:23" ht="21.75" customHeight="1" x14ac:dyDescent="0.35">
      <c r="B8" s="70" t="s">
        <v>181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13"/>
      <c r="U8" s="8"/>
      <c r="V8" s="8"/>
      <c r="W8"/>
    </row>
    <row r="9" spans="2:23" ht="16.5" customHeight="1" x14ac:dyDescent="0.3">
      <c r="B9" s="66" t="s">
        <v>2</v>
      </c>
      <c r="C9" s="75" t="s">
        <v>168</v>
      </c>
      <c r="D9" s="75" t="s">
        <v>169</v>
      </c>
      <c r="E9" s="65" t="s">
        <v>4</v>
      </c>
      <c r="F9" s="65" t="s">
        <v>0</v>
      </c>
      <c r="G9" s="77" t="s">
        <v>5</v>
      </c>
      <c r="H9" s="66" t="s">
        <v>6</v>
      </c>
      <c r="I9" s="66"/>
      <c r="J9" s="66"/>
      <c r="K9" s="72" t="s">
        <v>7</v>
      </c>
      <c r="L9" s="80" t="s">
        <v>8</v>
      </c>
      <c r="M9" s="66" t="s">
        <v>9</v>
      </c>
      <c r="N9" s="66"/>
      <c r="O9" s="66"/>
      <c r="P9" s="72" t="s">
        <v>7</v>
      </c>
      <c r="Q9" s="80" t="s">
        <v>8</v>
      </c>
      <c r="R9" s="72" t="s">
        <v>10</v>
      </c>
      <c r="S9" s="80" t="s">
        <v>8</v>
      </c>
    </row>
    <row r="10" spans="2:23" ht="17.25" customHeight="1" x14ac:dyDescent="0.3">
      <c r="B10" s="66"/>
      <c r="C10" s="75"/>
      <c r="D10" s="75"/>
      <c r="E10" s="65"/>
      <c r="F10" s="65"/>
      <c r="G10" s="77"/>
      <c r="H10" s="42">
        <v>1</v>
      </c>
      <c r="I10" s="42">
        <v>2</v>
      </c>
      <c r="J10" s="42">
        <v>3</v>
      </c>
      <c r="K10" s="72"/>
      <c r="L10" s="80"/>
      <c r="M10" s="42">
        <v>1</v>
      </c>
      <c r="N10" s="42">
        <v>2</v>
      </c>
      <c r="O10" s="42">
        <v>3</v>
      </c>
      <c r="P10" s="72"/>
      <c r="Q10" s="80"/>
      <c r="R10" s="72"/>
      <c r="S10" s="80"/>
    </row>
    <row r="11" spans="2:23" ht="20.25" customHeight="1" x14ac:dyDescent="0.35">
      <c r="B11" s="43">
        <v>1</v>
      </c>
      <c r="C11" s="9" t="s">
        <v>133</v>
      </c>
      <c r="D11" s="9" t="s">
        <v>132</v>
      </c>
      <c r="E11" s="52">
        <v>2002</v>
      </c>
      <c r="F11" s="46" t="s">
        <v>22</v>
      </c>
      <c r="G11" s="47">
        <v>68.260000000000005</v>
      </c>
      <c r="H11" s="48">
        <v>80</v>
      </c>
      <c r="I11" s="48">
        <v>85</v>
      </c>
      <c r="J11" s="48">
        <v>-90</v>
      </c>
      <c r="K11" s="49">
        <f t="shared" ref="K11:K17" si="0">MAX(H11:J11)</f>
        <v>85</v>
      </c>
      <c r="L11" s="50">
        <v>1</v>
      </c>
      <c r="M11" s="48">
        <v>101</v>
      </c>
      <c r="N11" s="48">
        <v>107</v>
      </c>
      <c r="O11" s="48">
        <v>-111</v>
      </c>
      <c r="P11" s="49">
        <f t="shared" ref="P11:P17" si="1">MAX(M11:O11)</f>
        <v>107</v>
      </c>
      <c r="Q11" s="50">
        <v>1</v>
      </c>
      <c r="R11" s="51">
        <f t="shared" ref="R11:R17" si="2">(K11+P11)</f>
        <v>192</v>
      </c>
      <c r="S11" s="50">
        <v>1</v>
      </c>
    </row>
    <row r="12" spans="2:23" ht="17.25" x14ac:dyDescent="0.35">
      <c r="B12" s="28">
        <v>5</v>
      </c>
      <c r="C12" s="58" t="s">
        <v>126</v>
      </c>
      <c r="D12" s="58" t="s">
        <v>125</v>
      </c>
      <c r="E12" s="30">
        <v>2003</v>
      </c>
      <c r="F12" s="63" t="s">
        <v>24</v>
      </c>
      <c r="G12" s="32" t="s">
        <v>124</v>
      </c>
      <c r="H12" s="33">
        <v>-73</v>
      </c>
      <c r="I12" s="33">
        <v>73</v>
      </c>
      <c r="J12" s="33">
        <v>79</v>
      </c>
      <c r="K12" s="34">
        <f t="shared" si="0"/>
        <v>79</v>
      </c>
      <c r="L12" s="36">
        <v>2</v>
      </c>
      <c r="M12" s="33">
        <v>100</v>
      </c>
      <c r="N12" s="33">
        <v>-105</v>
      </c>
      <c r="O12" s="33">
        <v>-106</v>
      </c>
      <c r="P12" s="34">
        <f t="shared" si="1"/>
        <v>100</v>
      </c>
      <c r="Q12" s="36">
        <v>2</v>
      </c>
      <c r="R12" s="37">
        <f t="shared" si="2"/>
        <v>179</v>
      </c>
      <c r="S12" s="36">
        <v>2</v>
      </c>
    </row>
    <row r="13" spans="2:23" ht="17.25" x14ac:dyDescent="0.35">
      <c r="B13" s="43">
        <v>9</v>
      </c>
      <c r="C13" s="9" t="s">
        <v>129</v>
      </c>
      <c r="D13" s="9" t="s">
        <v>128</v>
      </c>
      <c r="E13" s="52">
        <v>2002</v>
      </c>
      <c r="F13" s="46" t="s">
        <v>40</v>
      </c>
      <c r="G13" s="57" t="s">
        <v>127</v>
      </c>
      <c r="H13" s="48">
        <v>70</v>
      </c>
      <c r="I13" s="48">
        <v>75</v>
      </c>
      <c r="J13" s="48">
        <v>-80</v>
      </c>
      <c r="K13" s="49">
        <f t="shared" si="0"/>
        <v>75</v>
      </c>
      <c r="L13" s="50">
        <v>4</v>
      </c>
      <c r="M13" s="48">
        <v>95</v>
      </c>
      <c r="N13" s="48">
        <v>100</v>
      </c>
      <c r="O13" s="48">
        <v>-103</v>
      </c>
      <c r="P13" s="49">
        <f t="shared" si="1"/>
        <v>100</v>
      </c>
      <c r="Q13" s="50">
        <v>3</v>
      </c>
      <c r="R13" s="51">
        <f t="shared" si="2"/>
        <v>175</v>
      </c>
      <c r="S13" s="50">
        <v>3</v>
      </c>
    </row>
    <row r="14" spans="2:23" ht="17.25" x14ac:dyDescent="0.35">
      <c r="B14" s="28">
        <v>10</v>
      </c>
      <c r="C14" s="58" t="s">
        <v>123</v>
      </c>
      <c r="D14" s="58" t="s">
        <v>122</v>
      </c>
      <c r="E14" s="30">
        <v>2002</v>
      </c>
      <c r="F14" s="31" t="s">
        <v>20</v>
      </c>
      <c r="G14" s="32">
        <v>65.38</v>
      </c>
      <c r="H14" s="33">
        <v>68</v>
      </c>
      <c r="I14" s="33">
        <v>74</v>
      </c>
      <c r="J14" s="33">
        <v>78</v>
      </c>
      <c r="K14" s="34">
        <f t="shared" si="0"/>
        <v>78</v>
      </c>
      <c r="L14" s="36">
        <v>3</v>
      </c>
      <c r="M14" s="33">
        <v>85</v>
      </c>
      <c r="N14" s="33">
        <v>-92</v>
      </c>
      <c r="O14" s="33">
        <v>96</v>
      </c>
      <c r="P14" s="34">
        <f t="shared" si="1"/>
        <v>96</v>
      </c>
      <c r="Q14" s="36">
        <v>4</v>
      </c>
      <c r="R14" s="37">
        <f t="shared" si="2"/>
        <v>174</v>
      </c>
      <c r="S14" s="36">
        <v>4</v>
      </c>
    </row>
    <row r="15" spans="2:23" ht="17.25" x14ac:dyDescent="0.35">
      <c r="B15" s="43">
        <v>13</v>
      </c>
      <c r="C15" s="9" t="s">
        <v>131</v>
      </c>
      <c r="D15" s="9" t="s">
        <v>130</v>
      </c>
      <c r="E15" s="52">
        <v>2002</v>
      </c>
      <c r="F15" s="46" t="s">
        <v>24</v>
      </c>
      <c r="G15" s="46">
        <v>66.16</v>
      </c>
      <c r="H15" s="48">
        <v>63</v>
      </c>
      <c r="I15" s="48">
        <v>-67</v>
      </c>
      <c r="J15" s="48">
        <v>67</v>
      </c>
      <c r="K15" s="49">
        <f t="shared" si="0"/>
        <v>67</v>
      </c>
      <c r="L15" s="50">
        <v>5</v>
      </c>
      <c r="M15" s="48">
        <v>82</v>
      </c>
      <c r="N15" s="48">
        <v>86</v>
      </c>
      <c r="O15" s="48">
        <v>89</v>
      </c>
      <c r="P15" s="49">
        <f t="shared" si="1"/>
        <v>89</v>
      </c>
      <c r="Q15" s="50">
        <v>5</v>
      </c>
      <c r="R15" s="51">
        <f t="shared" si="2"/>
        <v>156</v>
      </c>
      <c r="S15" s="50">
        <v>5</v>
      </c>
    </row>
    <row r="16" spans="2:23" ht="17.25" x14ac:dyDescent="0.35">
      <c r="B16" s="28">
        <v>15</v>
      </c>
      <c r="C16" s="58" t="s">
        <v>119</v>
      </c>
      <c r="D16" s="58" t="s">
        <v>118</v>
      </c>
      <c r="E16" s="30">
        <v>2003</v>
      </c>
      <c r="F16" s="31" t="s">
        <v>27</v>
      </c>
      <c r="G16" s="32">
        <v>66.400000000000006</v>
      </c>
      <c r="H16" s="33">
        <v>42</v>
      </c>
      <c r="I16" s="33">
        <v>46</v>
      </c>
      <c r="J16" s="33">
        <v>50</v>
      </c>
      <c r="K16" s="34">
        <f t="shared" si="0"/>
        <v>50</v>
      </c>
      <c r="L16" s="36">
        <v>6</v>
      </c>
      <c r="M16" s="33">
        <v>53</v>
      </c>
      <c r="N16" s="33">
        <v>58</v>
      </c>
      <c r="O16" s="33">
        <v>61</v>
      </c>
      <c r="P16" s="34">
        <f t="shared" si="1"/>
        <v>61</v>
      </c>
      <c r="Q16" s="36">
        <v>7</v>
      </c>
      <c r="R16" s="37">
        <f t="shared" si="2"/>
        <v>111</v>
      </c>
      <c r="S16" s="36">
        <v>6</v>
      </c>
    </row>
    <row r="17" spans="2:19" ht="17.25" x14ac:dyDescent="0.35">
      <c r="B17" s="43">
        <v>16</v>
      </c>
      <c r="C17" s="9" t="s">
        <v>121</v>
      </c>
      <c r="D17" s="9" t="s">
        <v>120</v>
      </c>
      <c r="E17" s="52">
        <v>2002</v>
      </c>
      <c r="F17" s="46" t="s">
        <v>19</v>
      </c>
      <c r="G17" s="47">
        <v>68.7</v>
      </c>
      <c r="H17" s="48">
        <v>35</v>
      </c>
      <c r="I17" s="48">
        <v>40</v>
      </c>
      <c r="J17" s="48">
        <v>44</v>
      </c>
      <c r="K17" s="49">
        <f t="shared" si="0"/>
        <v>44</v>
      </c>
      <c r="L17" s="50">
        <v>7</v>
      </c>
      <c r="M17" s="48">
        <v>45</v>
      </c>
      <c r="N17" s="48">
        <v>55</v>
      </c>
      <c r="O17" s="48">
        <v>65</v>
      </c>
      <c r="P17" s="49">
        <f t="shared" si="1"/>
        <v>65</v>
      </c>
      <c r="Q17" s="50">
        <v>6</v>
      </c>
      <c r="R17" s="51">
        <f t="shared" si="2"/>
        <v>109</v>
      </c>
      <c r="S17" s="50">
        <v>7</v>
      </c>
    </row>
    <row r="18" spans="2:19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</sheetData>
  <sortState ref="C11:X17">
    <sortCondition descending="1" ref="R11:R17"/>
  </sortState>
  <mergeCells count="18">
    <mergeCell ref="H9:J9"/>
    <mergeCell ref="K9:K10"/>
    <mergeCell ref="D9:D10"/>
    <mergeCell ref="L9:L10"/>
    <mergeCell ref="B8:S8"/>
    <mergeCell ref="B3:S5"/>
    <mergeCell ref="B6:S6"/>
    <mergeCell ref="B7:S7"/>
    <mergeCell ref="M9:O9"/>
    <mergeCell ref="P9:P10"/>
    <mergeCell ref="Q9:Q10"/>
    <mergeCell ref="S9:S10"/>
    <mergeCell ref="B9:B10"/>
    <mergeCell ref="C9:C10"/>
    <mergeCell ref="E9:E10"/>
    <mergeCell ref="F9:F10"/>
    <mergeCell ref="G9:G10"/>
    <mergeCell ref="R9:R10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1"/>
  <sheetViews>
    <sheetView zoomScale="90" zoomScaleNormal="90" workbookViewId="0">
      <selection activeCell="B8" sqref="B8:R8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30.5703125" style="1" customWidth="1"/>
    <col min="4" max="4" width="14" style="1" customWidth="1"/>
    <col min="5" max="5" width="13.85546875" style="1" bestFit="1" customWidth="1"/>
    <col min="6" max="6" width="8.140625" style="1" customWidth="1"/>
    <col min="7" max="10" width="4.5703125" style="1" customWidth="1"/>
    <col min="11" max="11" width="3.5703125" style="1" customWidth="1"/>
    <col min="12" max="13" width="4.42578125" style="1" bestFit="1" customWidth="1"/>
    <col min="14" max="14" width="5.140625" style="1" customWidth="1"/>
    <col min="15" max="15" width="4.5703125" style="1" customWidth="1"/>
    <col min="16" max="16" width="5" style="1" customWidth="1"/>
    <col min="17" max="17" width="4.5703125" style="1" bestFit="1" customWidth="1"/>
    <col min="18" max="18" width="4" style="1" customWidth="1"/>
    <col min="19" max="19" width="4.28515625" style="1" customWidth="1"/>
    <col min="20" max="22" width="3.85546875" style="1" customWidth="1"/>
    <col min="23" max="23" width="9" style="1" bestFit="1" customWidth="1"/>
    <col min="24" max="25" width="3.28515625" style="1" customWidth="1"/>
    <col min="26" max="26" width="9.5703125" style="1" customWidth="1"/>
    <col min="27" max="27" width="14.28515625" style="1" customWidth="1"/>
    <col min="28" max="28" width="9.28515625" style="1" customWidth="1"/>
    <col min="29" max="29" width="4.85546875" style="1" customWidth="1"/>
    <col min="30" max="30" width="7.5703125" style="1" customWidth="1"/>
    <col min="31" max="16384" width="11.42578125" style="1"/>
  </cols>
  <sheetData>
    <row r="2" spans="1:30" ht="0.75" customHeight="1" x14ac:dyDescent="0.3"/>
    <row r="3" spans="1:30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0"/>
      <c r="T3" s="10"/>
      <c r="U3" s="10"/>
      <c r="V3" s="10"/>
      <c r="W3" s="5"/>
      <c r="X3" s="5"/>
      <c r="Y3"/>
    </row>
    <row r="4" spans="1:30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0"/>
      <c r="T4" s="10"/>
      <c r="U4" s="10"/>
      <c r="V4" s="10"/>
      <c r="W4" s="5"/>
      <c r="X4" s="5"/>
      <c r="Y4"/>
    </row>
    <row r="5" spans="1:30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0"/>
      <c r="T5" s="10"/>
      <c r="U5" s="10"/>
      <c r="V5" s="10"/>
      <c r="W5" s="5"/>
      <c r="X5" s="5"/>
      <c r="Y5"/>
    </row>
    <row r="6" spans="1:30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"/>
      <c r="T6" s="11"/>
      <c r="U6" s="11"/>
      <c r="V6" s="11"/>
      <c r="W6" s="6"/>
      <c r="X6" s="6"/>
      <c r="Y6"/>
    </row>
    <row r="7" spans="1:30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2"/>
      <c r="T7" s="12"/>
      <c r="U7" s="12"/>
      <c r="V7" s="12"/>
      <c r="W7" s="7"/>
      <c r="X7" s="7"/>
      <c r="Y7"/>
    </row>
    <row r="8" spans="1:30" ht="21.75" customHeight="1" x14ac:dyDescent="0.35">
      <c r="B8" s="70" t="s">
        <v>182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3"/>
      <c r="T8" s="13"/>
      <c r="U8" s="13"/>
      <c r="V8" s="13"/>
      <c r="W8" s="8"/>
      <c r="X8" s="8"/>
      <c r="Y8"/>
    </row>
    <row r="9" spans="1:30" ht="16.5" customHeight="1" x14ac:dyDescent="0.3">
      <c r="B9" s="66" t="s">
        <v>2</v>
      </c>
      <c r="C9" s="75" t="s">
        <v>3</v>
      </c>
      <c r="D9" s="65" t="s">
        <v>4</v>
      </c>
      <c r="E9" s="65" t="s">
        <v>0</v>
      </c>
      <c r="F9" s="65" t="s">
        <v>5</v>
      </c>
      <c r="G9" s="66" t="s">
        <v>6</v>
      </c>
      <c r="H9" s="66"/>
      <c r="I9" s="66"/>
      <c r="J9" s="73" t="s">
        <v>7</v>
      </c>
      <c r="K9" s="72" t="s">
        <v>8</v>
      </c>
      <c r="L9" s="66" t="s">
        <v>9</v>
      </c>
      <c r="M9" s="66"/>
      <c r="N9" s="66"/>
      <c r="O9" s="73" t="s">
        <v>7</v>
      </c>
      <c r="P9" s="72" t="s">
        <v>8</v>
      </c>
      <c r="Q9" s="71" t="s">
        <v>10</v>
      </c>
      <c r="R9" s="72" t="s">
        <v>8</v>
      </c>
      <c r="S9" s="9"/>
      <c r="T9" s="4"/>
    </row>
    <row r="10" spans="1:30" ht="17.25" customHeight="1" x14ac:dyDescent="0.3">
      <c r="B10" s="66"/>
      <c r="C10" s="75"/>
      <c r="D10" s="65"/>
      <c r="E10" s="65"/>
      <c r="F10" s="65"/>
      <c r="G10" s="42">
        <v>1</v>
      </c>
      <c r="H10" s="42">
        <v>2</v>
      </c>
      <c r="I10" s="42">
        <v>3</v>
      </c>
      <c r="J10" s="73"/>
      <c r="K10" s="72"/>
      <c r="L10" s="42">
        <v>1</v>
      </c>
      <c r="M10" s="42">
        <v>2</v>
      </c>
      <c r="N10" s="42">
        <v>3</v>
      </c>
      <c r="O10" s="73"/>
      <c r="P10" s="72"/>
      <c r="Q10" s="71"/>
      <c r="R10" s="72"/>
      <c r="S10" s="4"/>
      <c r="T10" s="4"/>
    </row>
    <row r="11" spans="1:30" ht="17.25" x14ac:dyDescent="0.35">
      <c r="A11" s="4"/>
      <c r="B11" s="43">
        <v>3</v>
      </c>
      <c r="C11" s="9" t="s">
        <v>50</v>
      </c>
      <c r="D11" s="52">
        <v>2002</v>
      </c>
      <c r="E11" s="46" t="s">
        <v>19</v>
      </c>
      <c r="F11" s="47">
        <v>75.22</v>
      </c>
      <c r="G11" s="48">
        <v>98</v>
      </c>
      <c r="H11" s="48">
        <v>102</v>
      </c>
      <c r="I11" s="48">
        <v>-105</v>
      </c>
      <c r="J11" s="49">
        <f t="shared" ref="J11:J15" si="0">MAX(G11:I11)</f>
        <v>102</v>
      </c>
      <c r="K11" s="50">
        <v>1</v>
      </c>
      <c r="L11" s="48">
        <v>120</v>
      </c>
      <c r="M11" s="48">
        <v>-126</v>
      </c>
      <c r="N11" s="48">
        <v>-126</v>
      </c>
      <c r="O11" s="49">
        <f t="shared" ref="O11:O15" si="1">MAX(L11:N11)</f>
        <v>120</v>
      </c>
      <c r="P11" s="50">
        <v>1</v>
      </c>
      <c r="Q11" s="51">
        <f>(J11+O11)</f>
        <v>222</v>
      </c>
      <c r="R11" s="50">
        <v>1</v>
      </c>
      <c r="S11" s="4"/>
      <c r="X11" s="3"/>
      <c r="Y11" s="3"/>
      <c r="Z11" s="3"/>
      <c r="AA11" s="3"/>
      <c r="AB11" s="3"/>
      <c r="AC11" s="3"/>
      <c r="AD11" s="3"/>
    </row>
    <row r="12" spans="1:30" ht="17.25" x14ac:dyDescent="0.35">
      <c r="A12" s="4"/>
      <c r="B12" s="28">
        <v>4</v>
      </c>
      <c r="C12" s="58" t="s">
        <v>47</v>
      </c>
      <c r="D12" s="30">
        <v>2003</v>
      </c>
      <c r="E12" s="31" t="s">
        <v>19</v>
      </c>
      <c r="F12" s="32">
        <v>73.52</v>
      </c>
      <c r="G12" s="33">
        <v>80</v>
      </c>
      <c r="H12" s="33">
        <v>85</v>
      </c>
      <c r="I12" s="33">
        <v>88</v>
      </c>
      <c r="J12" s="34">
        <f t="shared" si="0"/>
        <v>88</v>
      </c>
      <c r="K12" s="36">
        <v>2</v>
      </c>
      <c r="L12" s="33">
        <v>100</v>
      </c>
      <c r="M12" s="33">
        <v>105</v>
      </c>
      <c r="N12" s="33">
        <v>-108</v>
      </c>
      <c r="O12" s="34">
        <f t="shared" si="1"/>
        <v>105</v>
      </c>
      <c r="P12" s="36">
        <v>2</v>
      </c>
      <c r="Q12" s="37">
        <f>(J12+O12)</f>
        <v>193</v>
      </c>
      <c r="R12" s="36">
        <v>2</v>
      </c>
      <c r="S12" s="4"/>
    </row>
    <row r="13" spans="1:30" ht="17.25" x14ac:dyDescent="0.35">
      <c r="A13" s="4"/>
      <c r="B13" s="43">
        <v>5</v>
      </c>
      <c r="C13" s="9" t="s">
        <v>49</v>
      </c>
      <c r="D13" s="52">
        <v>2002</v>
      </c>
      <c r="E13" s="46" t="s">
        <v>22</v>
      </c>
      <c r="F13" s="47">
        <v>74.34</v>
      </c>
      <c r="G13" s="48">
        <v>80</v>
      </c>
      <c r="H13" s="48">
        <v>85</v>
      </c>
      <c r="I13" s="48">
        <v>-89</v>
      </c>
      <c r="J13" s="49">
        <f t="shared" si="0"/>
        <v>85</v>
      </c>
      <c r="K13" s="53">
        <v>3</v>
      </c>
      <c r="L13" s="48">
        <v>90</v>
      </c>
      <c r="M13" s="48">
        <v>95</v>
      </c>
      <c r="N13" s="48">
        <v>100</v>
      </c>
      <c r="O13" s="49">
        <f t="shared" si="1"/>
        <v>100</v>
      </c>
      <c r="P13" s="50">
        <v>3</v>
      </c>
      <c r="Q13" s="51">
        <f>(J13+O13)</f>
        <v>185</v>
      </c>
      <c r="R13" s="50">
        <v>3</v>
      </c>
      <c r="S13" s="4"/>
    </row>
    <row r="14" spans="1:30" ht="17.25" x14ac:dyDescent="0.35">
      <c r="A14" s="4"/>
      <c r="B14" s="28">
        <v>8</v>
      </c>
      <c r="C14" s="58" t="s">
        <v>46</v>
      </c>
      <c r="D14" s="30">
        <v>2003</v>
      </c>
      <c r="E14" s="31" t="s">
        <v>27</v>
      </c>
      <c r="F14" s="64" t="s">
        <v>158</v>
      </c>
      <c r="G14" s="33">
        <v>63</v>
      </c>
      <c r="H14" s="33">
        <v>68</v>
      </c>
      <c r="I14" s="33">
        <v>-73</v>
      </c>
      <c r="J14" s="34">
        <f t="shared" si="0"/>
        <v>68</v>
      </c>
      <c r="K14" s="36">
        <v>5</v>
      </c>
      <c r="L14" s="33">
        <v>83</v>
      </c>
      <c r="M14" s="33">
        <v>88</v>
      </c>
      <c r="N14" s="33">
        <v>93</v>
      </c>
      <c r="O14" s="34">
        <f t="shared" si="1"/>
        <v>93</v>
      </c>
      <c r="P14" s="36">
        <v>4</v>
      </c>
      <c r="Q14" s="37">
        <f>(J14+O14)</f>
        <v>161</v>
      </c>
      <c r="R14" s="36">
        <v>4</v>
      </c>
      <c r="S14" s="4"/>
    </row>
    <row r="15" spans="1:30" ht="17.25" x14ac:dyDescent="0.35">
      <c r="A15" s="4"/>
      <c r="B15" s="43">
        <v>13</v>
      </c>
      <c r="C15" s="9" t="s">
        <v>45</v>
      </c>
      <c r="D15" s="52">
        <v>2002</v>
      </c>
      <c r="E15" s="46" t="s">
        <v>20</v>
      </c>
      <c r="F15" s="46">
        <v>72.34</v>
      </c>
      <c r="G15" s="48">
        <v>45</v>
      </c>
      <c r="H15" s="48">
        <v>55</v>
      </c>
      <c r="I15" s="48">
        <v>-65</v>
      </c>
      <c r="J15" s="49">
        <f t="shared" si="0"/>
        <v>55</v>
      </c>
      <c r="K15" s="50">
        <v>6</v>
      </c>
      <c r="L15" s="48">
        <v>55</v>
      </c>
      <c r="M15" s="48">
        <v>65</v>
      </c>
      <c r="N15" s="48">
        <v>-71</v>
      </c>
      <c r="O15" s="49">
        <f t="shared" si="1"/>
        <v>65</v>
      </c>
      <c r="P15" s="50">
        <v>5</v>
      </c>
      <c r="Q15" s="51">
        <f>(J15+O15)</f>
        <v>120</v>
      </c>
      <c r="R15" s="50">
        <v>5</v>
      </c>
      <c r="S15" s="4"/>
    </row>
    <row r="16" spans="1:30" ht="17.25" x14ac:dyDescent="0.35">
      <c r="A16" s="4"/>
      <c r="B16" s="28"/>
      <c r="C16" s="58" t="s">
        <v>48</v>
      </c>
      <c r="D16" s="59">
        <v>2002</v>
      </c>
      <c r="E16" s="31" t="s">
        <v>24</v>
      </c>
      <c r="F16" s="32">
        <v>75.94</v>
      </c>
      <c r="G16" s="33">
        <v>70</v>
      </c>
      <c r="H16" s="33">
        <v>75</v>
      </c>
      <c r="I16" s="33">
        <v>-80</v>
      </c>
      <c r="J16" s="34">
        <f t="shared" ref="J16" si="2">MAX(G16:I16)</f>
        <v>75</v>
      </c>
      <c r="K16" s="36">
        <v>4</v>
      </c>
      <c r="L16" s="33">
        <v>-86</v>
      </c>
      <c r="M16" s="33">
        <v>-88</v>
      </c>
      <c r="N16" s="33">
        <v>-88</v>
      </c>
      <c r="O16" s="34" t="s">
        <v>90</v>
      </c>
      <c r="P16" s="36"/>
      <c r="Q16" s="37" t="s">
        <v>90</v>
      </c>
      <c r="R16" s="36" t="s">
        <v>90</v>
      </c>
      <c r="S16" s="4"/>
    </row>
    <row r="17" spans="1:19" x14ac:dyDescent="0.3">
      <c r="A17" s="4"/>
    </row>
    <row r="18" spans="1:19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</sheetData>
  <mergeCells count="17">
    <mergeCell ref="R9:R10"/>
    <mergeCell ref="Q9:Q10"/>
    <mergeCell ref="B3:R5"/>
    <mergeCell ref="B6:R6"/>
    <mergeCell ref="B7:R7"/>
    <mergeCell ref="B8:R8"/>
    <mergeCell ref="B9:B10"/>
    <mergeCell ref="C9:C10"/>
    <mergeCell ref="D9:D10"/>
    <mergeCell ref="E9:E10"/>
    <mergeCell ref="F9:F10"/>
    <mergeCell ref="G9:I9"/>
    <mergeCell ref="J9:J10"/>
    <mergeCell ref="K9:K10"/>
    <mergeCell ref="L9:N9"/>
    <mergeCell ref="O9:O10"/>
    <mergeCell ref="P9:P10"/>
  </mergeCells>
  <pageMargins left="0.7" right="0.7" top="0.75" bottom="0.75" header="0.3" footer="0.3"/>
  <pageSetup scale="80" orientation="landscape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tabSelected="1" zoomScaleNormal="100" workbookViewId="0">
      <selection activeCell="V13" sqref="V13"/>
    </sheetView>
  </sheetViews>
  <sheetFormatPr baseColWidth="10" defaultColWidth="11.42578125" defaultRowHeight="16.5" x14ac:dyDescent="0.3"/>
  <cols>
    <col min="1" max="1" width="3.85546875" style="1" customWidth="1"/>
    <col min="2" max="2" width="17.85546875" style="1" customWidth="1"/>
    <col min="3" max="3" width="18.5703125" style="1" customWidth="1"/>
    <col min="4" max="4" width="9.85546875" style="1" customWidth="1"/>
    <col min="5" max="5" width="12.85546875" style="1" customWidth="1"/>
    <col min="6" max="6" width="8" style="1" customWidth="1"/>
    <col min="7" max="7" width="4.5703125" style="1" customWidth="1"/>
    <col min="8" max="8" width="4.85546875" style="1" customWidth="1"/>
    <col min="9" max="9" width="4.5703125" style="1" customWidth="1"/>
    <col min="10" max="10" width="4.7109375" style="1" customWidth="1"/>
    <col min="11" max="12" width="4.140625" style="1" customWidth="1"/>
    <col min="13" max="13" width="4.85546875" style="1" customWidth="1"/>
    <col min="14" max="14" width="4.42578125" style="1" customWidth="1"/>
    <col min="15" max="16" width="5" style="1" customWidth="1"/>
    <col min="17" max="17" width="6.28515625" style="1" bestFit="1" customWidth="1"/>
    <col min="18" max="18" width="4" style="1" customWidth="1"/>
    <col min="19" max="19" width="4.5703125" style="1" customWidth="1"/>
    <col min="20" max="22" width="4.28515625" style="1" customWidth="1"/>
    <col min="23" max="23" width="9" style="1" bestFit="1" customWidth="1"/>
    <col min="24" max="25" width="7.5703125" style="1" bestFit="1" customWidth="1"/>
    <col min="26" max="26" width="9.5703125" style="1" customWidth="1"/>
    <col min="27" max="27" width="14.28515625" style="1" customWidth="1"/>
    <col min="28" max="28" width="9.28515625" style="1" customWidth="1"/>
    <col min="29" max="29" width="4.85546875" style="1" customWidth="1"/>
    <col min="30" max="30" width="7.5703125" style="1" customWidth="1"/>
    <col min="31" max="16384" width="11.42578125" style="1"/>
  </cols>
  <sheetData>
    <row r="2" spans="1:19" ht="0.75" customHeight="1" x14ac:dyDescent="0.3"/>
    <row r="3" spans="1:19" x14ac:dyDescent="0.3">
      <c r="A3" s="5"/>
      <c r="B3"/>
    </row>
    <row r="4" spans="1:19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9" ht="51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9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9" ht="42" customHeight="1" x14ac:dyDescent="0.3">
      <c r="A7" s="68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9" ht="29.25" x14ac:dyDescent="0.3">
      <c r="A8" s="69" t="s">
        <v>184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9" ht="16.5" customHeight="1" x14ac:dyDescent="0.35">
      <c r="A9" s="70" t="s">
        <v>183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9" ht="17.25" customHeight="1" x14ac:dyDescent="0.3">
      <c r="A10" s="66" t="s">
        <v>2</v>
      </c>
      <c r="B10" s="75" t="s">
        <v>168</v>
      </c>
      <c r="C10" s="75" t="s">
        <v>169</v>
      </c>
      <c r="D10" s="65" t="s">
        <v>4</v>
      </c>
      <c r="E10" s="65" t="s">
        <v>0</v>
      </c>
      <c r="F10" s="77" t="s">
        <v>5</v>
      </c>
      <c r="G10" s="66" t="s">
        <v>6</v>
      </c>
      <c r="H10" s="66"/>
      <c r="I10" s="66"/>
      <c r="J10" s="72" t="s">
        <v>7</v>
      </c>
      <c r="K10" s="80" t="s">
        <v>8</v>
      </c>
      <c r="L10" s="66" t="s">
        <v>9</v>
      </c>
      <c r="M10" s="66"/>
      <c r="N10" s="66"/>
      <c r="O10" s="72" t="s">
        <v>7</v>
      </c>
      <c r="P10" s="80" t="s">
        <v>8</v>
      </c>
      <c r="Q10" s="72" t="s">
        <v>10</v>
      </c>
      <c r="R10" s="80" t="s">
        <v>8</v>
      </c>
    </row>
    <row r="11" spans="1:19" ht="20.25" customHeight="1" x14ac:dyDescent="0.3">
      <c r="A11" s="66"/>
      <c r="B11" s="75"/>
      <c r="C11" s="75"/>
      <c r="D11" s="65"/>
      <c r="E11" s="65"/>
      <c r="F11" s="77"/>
      <c r="G11" s="42">
        <v>1</v>
      </c>
      <c r="H11" s="42">
        <v>2</v>
      </c>
      <c r="I11" s="42">
        <v>3</v>
      </c>
      <c r="J11" s="72"/>
      <c r="K11" s="80"/>
      <c r="L11" s="42">
        <v>1</v>
      </c>
      <c r="M11" s="42">
        <v>2</v>
      </c>
      <c r="N11" s="42">
        <v>3</v>
      </c>
      <c r="O11" s="72"/>
      <c r="P11" s="80"/>
      <c r="Q11" s="72"/>
      <c r="R11" s="80"/>
    </row>
    <row r="12" spans="1:19" ht="17.25" x14ac:dyDescent="0.35">
      <c r="A12" s="43">
        <v>1</v>
      </c>
      <c r="B12" s="9" t="s">
        <v>157</v>
      </c>
      <c r="C12" s="9" t="s">
        <v>156</v>
      </c>
      <c r="D12" s="52">
        <v>2002</v>
      </c>
      <c r="E12" s="46" t="s">
        <v>22</v>
      </c>
      <c r="F12" s="46">
        <v>83.48</v>
      </c>
      <c r="G12" s="48">
        <v>98</v>
      </c>
      <c r="H12" s="48">
        <v>103</v>
      </c>
      <c r="I12" s="48">
        <v>107</v>
      </c>
      <c r="J12" s="49">
        <f t="shared" ref="J12:J17" si="0">MAX(G12:I12)</f>
        <v>107</v>
      </c>
      <c r="K12" s="50">
        <v>1</v>
      </c>
      <c r="L12" s="48">
        <v>125</v>
      </c>
      <c r="M12" s="48">
        <v>130</v>
      </c>
      <c r="N12" s="48">
        <v>-135</v>
      </c>
      <c r="O12" s="49">
        <f t="shared" ref="O12:O17" si="1">MAX(L12:N12)</f>
        <v>130</v>
      </c>
      <c r="P12" s="50">
        <v>1</v>
      </c>
      <c r="Q12" s="51">
        <f t="shared" ref="Q12:Q17" si="2">(J12+O12)</f>
        <v>237</v>
      </c>
      <c r="R12" s="50">
        <v>1</v>
      </c>
      <c r="S12" s="4"/>
    </row>
    <row r="13" spans="1:19" ht="17.25" x14ac:dyDescent="0.35">
      <c r="A13" s="28">
        <v>5</v>
      </c>
      <c r="B13" s="58" t="s">
        <v>155</v>
      </c>
      <c r="C13" s="58" t="s">
        <v>154</v>
      </c>
      <c r="D13" s="30">
        <v>2002</v>
      </c>
      <c r="E13" s="31" t="s">
        <v>20</v>
      </c>
      <c r="F13" s="32">
        <v>101.44</v>
      </c>
      <c r="G13" s="33">
        <v>66</v>
      </c>
      <c r="H13" s="33">
        <v>71</v>
      </c>
      <c r="I13" s="33">
        <v>-76</v>
      </c>
      <c r="J13" s="34">
        <f t="shared" si="0"/>
        <v>71</v>
      </c>
      <c r="K13" s="36">
        <v>2</v>
      </c>
      <c r="L13" s="33">
        <v>85</v>
      </c>
      <c r="M13" s="33">
        <v>93</v>
      </c>
      <c r="N13" s="33">
        <v>98</v>
      </c>
      <c r="O13" s="34">
        <f t="shared" si="1"/>
        <v>98</v>
      </c>
      <c r="P13" s="36">
        <v>2</v>
      </c>
      <c r="Q13" s="37">
        <f t="shared" si="2"/>
        <v>169</v>
      </c>
      <c r="R13" s="36">
        <v>2</v>
      </c>
      <c r="S13" s="4"/>
    </row>
    <row r="14" spans="1:19" ht="17.25" x14ac:dyDescent="0.35">
      <c r="A14" s="43">
        <v>8</v>
      </c>
      <c r="B14" s="9" t="s">
        <v>153</v>
      </c>
      <c r="C14" s="9" t="s">
        <v>152</v>
      </c>
      <c r="D14" s="52">
        <v>2003</v>
      </c>
      <c r="E14" s="46" t="s">
        <v>19</v>
      </c>
      <c r="F14" s="47">
        <v>84.96</v>
      </c>
      <c r="G14" s="48">
        <v>40</v>
      </c>
      <c r="H14" s="48">
        <v>50</v>
      </c>
      <c r="I14" s="48">
        <v>-60</v>
      </c>
      <c r="J14" s="49">
        <f t="shared" si="0"/>
        <v>50</v>
      </c>
      <c r="K14" s="53">
        <v>3</v>
      </c>
      <c r="L14" s="48">
        <v>50</v>
      </c>
      <c r="M14" s="48">
        <v>60</v>
      </c>
      <c r="N14" s="48">
        <v>67</v>
      </c>
      <c r="O14" s="49">
        <f t="shared" si="1"/>
        <v>67</v>
      </c>
      <c r="P14" s="50">
        <v>3</v>
      </c>
      <c r="Q14" s="51">
        <f t="shared" si="2"/>
        <v>117</v>
      </c>
      <c r="R14" s="50">
        <v>3</v>
      </c>
      <c r="S14" s="4"/>
    </row>
    <row r="15" spans="1:19" ht="17.25" x14ac:dyDescent="0.35">
      <c r="A15" s="28">
        <v>9</v>
      </c>
      <c r="B15" s="58" t="s">
        <v>151</v>
      </c>
      <c r="C15" s="58" t="s">
        <v>150</v>
      </c>
      <c r="D15" s="30">
        <v>2003</v>
      </c>
      <c r="E15" s="31" t="s">
        <v>19</v>
      </c>
      <c r="F15" s="32">
        <v>82.68</v>
      </c>
      <c r="G15" s="33">
        <v>35</v>
      </c>
      <c r="H15" s="33">
        <v>40</v>
      </c>
      <c r="I15" s="33">
        <v>-48</v>
      </c>
      <c r="J15" s="34">
        <f t="shared" si="0"/>
        <v>40</v>
      </c>
      <c r="K15" s="36">
        <v>5</v>
      </c>
      <c r="L15" s="33">
        <v>45</v>
      </c>
      <c r="M15" s="33">
        <v>-55</v>
      </c>
      <c r="N15" s="33">
        <v>55</v>
      </c>
      <c r="O15" s="34">
        <f t="shared" si="1"/>
        <v>55</v>
      </c>
      <c r="P15" s="36">
        <v>4</v>
      </c>
      <c r="Q15" s="37">
        <f t="shared" si="2"/>
        <v>95</v>
      </c>
      <c r="R15" s="36">
        <v>4</v>
      </c>
      <c r="S15" s="4"/>
    </row>
    <row r="16" spans="1:19" ht="17.25" x14ac:dyDescent="0.35">
      <c r="A16" s="43">
        <v>11</v>
      </c>
      <c r="B16" s="9" t="s">
        <v>149</v>
      </c>
      <c r="C16" s="9" t="s">
        <v>148</v>
      </c>
      <c r="D16" s="52">
        <v>2004</v>
      </c>
      <c r="E16" s="46" t="s">
        <v>20</v>
      </c>
      <c r="F16" s="47">
        <v>95.36</v>
      </c>
      <c r="G16" s="48">
        <v>-36</v>
      </c>
      <c r="H16" s="48">
        <v>36</v>
      </c>
      <c r="I16" s="48">
        <v>47</v>
      </c>
      <c r="J16" s="49">
        <f t="shared" si="0"/>
        <v>47</v>
      </c>
      <c r="K16" s="53">
        <v>4</v>
      </c>
      <c r="L16" s="48">
        <v>40</v>
      </c>
      <c r="M16" s="48">
        <v>-51</v>
      </c>
      <c r="N16" s="48" t="s">
        <v>90</v>
      </c>
      <c r="O16" s="49">
        <f t="shared" si="1"/>
        <v>40</v>
      </c>
      <c r="P16" s="50">
        <v>6</v>
      </c>
      <c r="Q16" s="51">
        <f t="shared" si="2"/>
        <v>87</v>
      </c>
      <c r="R16" s="50">
        <v>5</v>
      </c>
      <c r="S16" s="4"/>
    </row>
    <row r="17" spans="1:19" ht="17.25" x14ac:dyDescent="0.35">
      <c r="A17" s="28">
        <v>12</v>
      </c>
      <c r="B17" s="58" t="s">
        <v>147</v>
      </c>
      <c r="C17" s="58" t="s">
        <v>146</v>
      </c>
      <c r="D17" s="30">
        <v>2004</v>
      </c>
      <c r="E17" s="31" t="s">
        <v>39</v>
      </c>
      <c r="F17" s="32">
        <v>87.98</v>
      </c>
      <c r="G17" s="33">
        <v>20</v>
      </c>
      <c r="H17" s="33">
        <v>25</v>
      </c>
      <c r="I17" s="33">
        <v>30</v>
      </c>
      <c r="J17" s="34">
        <f t="shared" si="0"/>
        <v>30</v>
      </c>
      <c r="K17" s="36">
        <v>6</v>
      </c>
      <c r="L17" s="33">
        <v>30</v>
      </c>
      <c r="M17" s="33">
        <v>37</v>
      </c>
      <c r="N17" s="33">
        <v>45</v>
      </c>
      <c r="O17" s="34">
        <f t="shared" si="1"/>
        <v>45</v>
      </c>
      <c r="P17" s="36">
        <v>5</v>
      </c>
      <c r="Q17" s="37">
        <f t="shared" si="2"/>
        <v>75</v>
      </c>
      <c r="R17" s="36">
        <v>6</v>
      </c>
      <c r="S17" s="4"/>
    </row>
    <row r="18" spans="1:19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mergeCells count="18">
    <mergeCell ref="R10:R11"/>
    <mergeCell ref="J10:J11"/>
    <mergeCell ref="K10:K11"/>
    <mergeCell ref="L10:N10"/>
    <mergeCell ref="O10:O11"/>
    <mergeCell ref="P10:P11"/>
    <mergeCell ref="A4:R6"/>
    <mergeCell ref="A7:R7"/>
    <mergeCell ref="A8:R8"/>
    <mergeCell ref="A9:R9"/>
    <mergeCell ref="B10:B11"/>
    <mergeCell ref="C10:C11"/>
    <mergeCell ref="Q10:Q11"/>
    <mergeCell ref="A10:A11"/>
    <mergeCell ref="D10:D11"/>
    <mergeCell ref="E10:E11"/>
    <mergeCell ref="F10:F11"/>
    <mergeCell ref="G10:I10"/>
  </mergeCells>
  <pageMargins left="0.7" right="0.7" top="0.75" bottom="0.75" header="0.3" footer="0.3"/>
  <pageSetup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zoomScaleNormal="100" workbookViewId="0">
      <selection activeCell="B8" sqref="B8:R8"/>
    </sheetView>
  </sheetViews>
  <sheetFormatPr baseColWidth="10" defaultColWidth="11.42578125" defaultRowHeight="16.5" x14ac:dyDescent="0.3"/>
  <cols>
    <col min="1" max="1" width="1.7109375" style="1" customWidth="1"/>
    <col min="2" max="2" width="3.42578125" style="1" customWidth="1"/>
    <col min="3" max="3" width="34.7109375" style="1" customWidth="1"/>
    <col min="4" max="4" width="12.140625" style="1" customWidth="1"/>
    <col min="5" max="5" width="13.5703125" style="1" customWidth="1"/>
    <col min="6" max="6" width="8.140625" style="1" customWidth="1"/>
    <col min="7" max="10" width="4.140625" style="1" customWidth="1"/>
    <col min="11" max="12" width="3.5703125" style="1" customWidth="1"/>
    <col min="13" max="13" width="3.28515625" style="1" customWidth="1"/>
    <col min="14" max="16" width="4" style="1" customWidth="1"/>
    <col min="17" max="17" width="5" style="1" customWidth="1"/>
    <col min="18" max="18" width="4" style="1" customWidth="1"/>
    <col min="19" max="19" width="4.28515625" style="1" customWidth="1"/>
    <col min="20" max="21" width="3.85546875" style="1" customWidth="1"/>
    <col min="22" max="22" width="4.42578125" style="1" customWidth="1"/>
    <col min="23" max="23" width="9" style="14" bestFit="1" customWidth="1"/>
    <col min="24" max="25" width="3.28515625" style="1" customWidth="1"/>
    <col min="26" max="26" width="9.5703125" style="1" customWidth="1"/>
    <col min="27" max="27" width="14.28515625" style="1" customWidth="1"/>
    <col min="28" max="28" width="9.28515625" style="1" customWidth="1"/>
    <col min="29" max="29" width="4.85546875" style="1" customWidth="1"/>
    <col min="30" max="30" width="7.5703125" style="1" customWidth="1"/>
    <col min="31" max="16384" width="11.42578125" style="1"/>
  </cols>
  <sheetData>
    <row r="1" spans="1:30" x14ac:dyDescent="0.3">
      <c r="W1" s="1"/>
    </row>
    <row r="2" spans="1:30" ht="0.75" customHeight="1" x14ac:dyDescent="0.3">
      <c r="W2" s="1"/>
    </row>
    <row r="3" spans="1:30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0"/>
      <c r="T3" s="10"/>
      <c r="U3" s="10"/>
      <c r="V3" s="10"/>
      <c r="W3" s="5"/>
      <c r="X3" s="5"/>
      <c r="Y3"/>
    </row>
    <row r="4" spans="1:30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0"/>
      <c r="T4" s="10"/>
      <c r="U4" s="10"/>
      <c r="V4" s="10"/>
      <c r="W4" s="5"/>
      <c r="X4" s="5"/>
      <c r="Y4"/>
    </row>
    <row r="5" spans="1:30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0"/>
      <c r="T5" s="10"/>
      <c r="U5" s="10"/>
      <c r="V5" s="10"/>
      <c r="W5" s="5"/>
      <c r="X5" s="5"/>
      <c r="Y5"/>
    </row>
    <row r="6" spans="1:30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"/>
      <c r="T6" s="11"/>
      <c r="U6" s="11"/>
      <c r="V6" s="11"/>
      <c r="W6" s="6"/>
      <c r="X6" s="6"/>
      <c r="Y6"/>
    </row>
    <row r="7" spans="1:30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2"/>
      <c r="T7" s="12"/>
      <c r="U7" s="12"/>
      <c r="V7" s="12"/>
      <c r="W7" s="7"/>
      <c r="X7" s="7"/>
      <c r="Y7"/>
    </row>
    <row r="8" spans="1:30" ht="21.75" customHeight="1" x14ac:dyDescent="0.35">
      <c r="B8" s="70" t="s">
        <v>170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3"/>
      <c r="T8" s="13"/>
      <c r="U8" s="13"/>
      <c r="V8" s="13"/>
      <c r="W8" s="8"/>
      <c r="X8" s="8"/>
      <c r="Y8"/>
    </row>
    <row r="9" spans="1:30" ht="16.5" customHeight="1" x14ac:dyDescent="0.3">
      <c r="B9" s="66" t="s">
        <v>2</v>
      </c>
      <c r="C9" s="75" t="s">
        <v>3</v>
      </c>
      <c r="D9" s="65" t="s">
        <v>4</v>
      </c>
      <c r="E9" s="65" t="s">
        <v>0</v>
      </c>
      <c r="F9" s="65" t="s">
        <v>5</v>
      </c>
      <c r="G9" s="66" t="s">
        <v>6</v>
      </c>
      <c r="H9" s="66"/>
      <c r="I9" s="66"/>
      <c r="J9" s="73" t="s">
        <v>7</v>
      </c>
      <c r="K9" s="72" t="s">
        <v>8</v>
      </c>
      <c r="L9" s="66" t="s">
        <v>9</v>
      </c>
      <c r="M9" s="66"/>
      <c r="N9" s="66"/>
      <c r="O9" s="73" t="s">
        <v>7</v>
      </c>
      <c r="P9" s="72" t="s">
        <v>8</v>
      </c>
      <c r="Q9" s="71" t="s">
        <v>10</v>
      </c>
      <c r="R9" s="72" t="s">
        <v>8</v>
      </c>
      <c r="S9" s="9"/>
      <c r="T9" s="4"/>
      <c r="W9" s="1"/>
    </row>
    <row r="10" spans="1:30" ht="17.25" customHeight="1" x14ac:dyDescent="0.3">
      <c r="B10" s="66"/>
      <c r="C10" s="75"/>
      <c r="D10" s="65"/>
      <c r="E10" s="65"/>
      <c r="F10" s="65"/>
      <c r="G10" s="27">
        <v>1</v>
      </c>
      <c r="H10" s="27">
        <v>2</v>
      </c>
      <c r="I10" s="27">
        <v>3</v>
      </c>
      <c r="J10" s="73"/>
      <c r="K10" s="72"/>
      <c r="L10" s="27">
        <v>1</v>
      </c>
      <c r="M10" s="27">
        <v>2</v>
      </c>
      <c r="N10" s="27">
        <v>3</v>
      </c>
      <c r="O10" s="73"/>
      <c r="P10" s="72"/>
      <c r="Q10" s="71"/>
      <c r="R10" s="72"/>
      <c r="S10" s="4"/>
      <c r="T10" s="4"/>
      <c r="W10" s="1"/>
    </row>
    <row r="11" spans="1:30" ht="20.25" customHeight="1" x14ac:dyDescent="0.35">
      <c r="A11" s="4"/>
      <c r="B11" s="43">
        <v>5</v>
      </c>
      <c r="C11" s="44" t="s">
        <v>18</v>
      </c>
      <c r="D11" s="52">
        <v>2002</v>
      </c>
      <c r="E11" s="46" t="s">
        <v>22</v>
      </c>
      <c r="F11" s="46">
        <v>47.82</v>
      </c>
      <c r="G11" s="48">
        <v>-47</v>
      </c>
      <c r="H11" s="48">
        <v>47</v>
      </c>
      <c r="I11" s="48">
        <v>-52</v>
      </c>
      <c r="J11" s="49">
        <f t="shared" ref="J11:J15" si="0">MAX(G11:I11)</f>
        <v>47</v>
      </c>
      <c r="K11" s="50">
        <v>1</v>
      </c>
      <c r="L11" s="48">
        <v>60</v>
      </c>
      <c r="M11" s="48">
        <v>63</v>
      </c>
      <c r="N11" s="48">
        <v>66</v>
      </c>
      <c r="O11" s="49">
        <f t="shared" ref="O11:O15" si="1">MAX(L11:N11)</f>
        <v>66</v>
      </c>
      <c r="P11" s="50">
        <v>1</v>
      </c>
      <c r="Q11" s="51">
        <f>(J11+O11)</f>
        <v>113</v>
      </c>
      <c r="R11" s="50">
        <v>1</v>
      </c>
      <c r="S11" s="4"/>
      <c r="T11" s="4"/>
      <c r="W11" s="2"/>
    </row>
    <row r="12" spans="1:30" ht="21" customHeight="1" x14ac:dyDescent="0.35">
      <c r="A12" s="4"/>
      <c r="B12" s="28">
        <v>6</v>
      </c>
      <c r="C12" s="29" t="s">
        <v>13</v>
      </c>
      <c r="D12" s="30">
        <v>2003</v>
      </c>
      <c r="E12" s="31" t="s">
        <v>19</v>
      </c>
      <c r="F12" s="32">
        <v>44.48</v>
      </c>
      <c r="G12" s="33">
        <v>30</v>
      </c>
      <c r="H12" s="33">
        <v>35</v>
      </c>
      <c r="I12" s="33">
        <v>37</v>
      </c>
      <c r="J12" s="34">
        <f t="shared" si="0"/>
        <v>37</v>
      </c>
      <c r="K12" s="36">
        <v>2</v>
      </c>
      <c r="L12" s="33">
        <v>37</v>
      </c>
      <c r="M12" s="33">
        <v>40</v>
      </c>
      <c r="N12" s="33">
        <v>45</v>
      </c>
      <c r="O12" s="34">
        <f t="shared" si="1"/>
        <v>45</v>
      </c>
      <c r="P12" s="36">
        <v>2</v>
      </c>
      <c r="Q12" s="37">
        <f>(J12+O12)</f>
        <v>82</v>
      </c>
      <c r="R12" s="36">
        <v>2</v>
      </c>
      <c r="S12" s="4"/>
      <c r="T12" s="4"/>
      <c r="W12" s="2"/>
      <c r="X12" s="2"/>
      <c r="Y12" s="2"/>
      <c r="Z12" s="2"/>
      <c r="AA12" s="2"/>
      <c r="AB12" s="2"/>
      <c r="AC12" s="2"/>
      <c r="AD12" s="2"/>
    </row>
    <row r="13" spans="1:30" ht="17.25" x14ac:dyDescent="0.35">
      <c r="A13" s="4"/>
      <c r="B13" s="43">
        <v>7</v>
      </c>
      <c r="C13" s="44" t="s">
        <v>17</v>
      </c>
      <c r="D13" s="52">
        <v>2003</v>
      </c>
      <c r="E13" s="46" t="s">
        <v>19</v>
      </c>
      <c r="F13" s="47">
        <v>45.36</v>
      </c>
      <c r="G13" s="48">
        <v>25</v>
      </c>
      <c r="H13" s="48">
        <v>30</v>
      </c>
      <c r="I13" s="48">
        <v>-33</v>
      </c>
      <c r="J13" s="49">
        <f t="shared" si="0"/>
        <v>30</v>
      </c>
      <c r="K13" s="50">
        <v>3</v>
      </c>
      <c r="L13" s="48">
        <v>30</v>
      </c>
      <c r="M13" s="48">
        <v>35</v>
      </c>
      <c r="N13" s="48">
        <v>38</v>
      </c>
      <c r="O13" s="49">
        <f t="shared" si="1"/>
        <v>38</v>
      </c>
      <c r="P13" s="50">
        <v>3</v>
      </c>
      <c r="Q13" s="51">
        <f>(J13+O13)</f>
        <v>68</v>
      </c>
      <c r="R13" s="50">
        <v>3</v>
      </c>
      <c r="S13" s="4"/>
      <c r="T13" s="4"/>
      <c r="W13" s="1"/>
      <c r="X13" s="3"/>
      <c r="Y13" s="3"/>
      <c r="Z13" s="3"/>
      <c r="AA13" s="3"/>
      <c r="AB13" s="3"/>
      <c r="AC13" s="3"/>
      <c r="AD13" s="3"/>
    </row>
    <row r="14" spans="1:30" ht="17.25" x14ac:dyDescent="0.35">
      <c r="A14" s="4"/>
      <c r="B14" s="28">
        <v>8</v>
      </c>
      <c r="C14" s="29" t="s">
        <v>16</v>
      </c>
      <c r="D14" s="30">
        <v>2002</v>
      </c>
      <c r="E14" s="31" t="s">
        <v>20</v>
      </c>
      <c r="F14" s="32">
        <v>47.66</v>
      </c>
      <c r="G14" s="33">
        <v>21</v>
      </c>
      <c r="H14" s="33">
        <v>23</v>
      </c>
      <c r="I14" s="33">
        <v>25</v>
      </c>
      <c r="J14" s="34">
        <f t="shared" si="0"/>
        <v>25</v>
      </c>
      <c r="K14" s="36">
        <v>4</v>
      </c>
      <c r="L14" s="33">
        <v>27</v>
      </c>
      <c r="M14" s="33">
        <v>30</v>
      </c>
      <c r="N14" s="33">
        <v>34</v>
      </c>
      <c r="O14" s="34">
        <f t="shared" si="1"/>
        <v>34</v>
      </c>
      <c r="P14" s="36">
        <v>4</v>
      </c>
      <c r="Q14" s="37">
        <f>(J14+O14)</f>
        <v>59</v>
      </c>
      <c r="R14" s="36">
        <v>4</v>
      </c>
      <c r="S14" s="4"/>
      <c r="T14" s="4"/>
      <c r="W14" s="1"/>
    </row>
    <row r="15" spans="1:30" ht="17.25" x14ac:dyDescent="0.35">
      <c r="A15" s="4"/>
      <c r="B15" s="43">
        <v>9</v>
      </c>
      <c r="C15" s="44" t="s">
        <v>14</v>
      </c>
      <c r="D15" s="46">
        <v>2003</v>
      </c>
      <c r="E15" s="46" t="s">
        <v>21</v>
      </c>
      <c r="F15" s="47">
        <v>46.3</v>
      </c>
      <c r="G15" s="48">
        <v>18</v>
      </c>
      <c r="H15" s="48">
        <v>-22</v>
      </c>
      <c r="I15" s="48">
        <v>-22</v>
      </c>
      <c r="J15" s="49">
        <f t="shared" si="0"/>
        <v>18</v>
      </c>
      <c r="K15" s="50">
        <v>5</v>
      </c>
      <c r="L15" s="48">
        <v>25</v>
      </c>
      <c r="M15" s="48">
        <v>28</v>
      </c>
      <c r="N15" s="48">
        <v>30</v>
      </c>
      <c r="O15" s="49">
        <f t="shared" si="1"/>
        <v>30</v>
      </c>
      <c r="P15" s="50">
        <v>5</v>
      </c>
      <c r="Q15" s="51">
        <f>(J15+O15)</f>
        <v>48</v>
      </c>
      <c r="R15" s="50">
        <v>5</v>
      </c>
      <c r="S15" s="4"/>
      <c r="T15" s="4"/>
      <c r="W15" s="1"/>
    </row>
    <row r="16" spans="1:30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W16" s="1"/>
    </row>
    <row r="17" spans="23:23" x14ac:dyDescent="0.3">
      <c r="W17" s="1"/>
    </row>
    <row r="18" spans="23:23" x14ac:dyDescent="0.3">
      <c r="W18" s="1"/>
    </row>
  </sheetData>
  <mergeCells count="17">
    <mergeCell ref="J9:J10"/>
    <mergeCell ref="P9:P10"/>
    <mergeCell ref="B9:B10"/>
    <mergeCell ref="C9:C10"/>
    <mergeCell ref="B3:R5"/>
    <mergeCell ref="B6:R6"/>
    <mergeCell ref="B7:R7"/>
    <mergeCell ref="B8:R8"/>
    <mergeCell ref="D9:D10"/>
    <mergeCell ref="Q9:Q10"/>
    <mergeCell ref="R9:R10"/>
    <mergeCell ref="O9:O10"/>
    <mergeCell ref="K9:K10"/>
    <mergeCell ref="L9:N9"/>
    <mergeCell ref="E9:E10"/>
    <mergeCell ref="F9:F10"/>
    <mergeCell ref="G9:I9"/>
  </mergeCells>
  <pageMargins left="0.25" right="0.25" top="0.75" bottom="0.75" header="0.3" footer="0.3"/>
  <pageSetup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7"/>
  <sheetViews>
    <sheetView zoomScale="90" zoomScaleNormal="90" workbookViewId="0">
      <selection activeCell="B8" sqref="B8:R8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17" style="1" customWidth="1"/>
    <col min="4" max="4" width="19" style="1" customWidth="1"/>
    <col min="5" max="5" width="10.42578125" style="1" customWidth="1"/>
    <col min="6" max="6" width="16" style="1" customWidth="1"/>
    <col min="7" max="7" width="9.28515625" style="14" customWidth="1"/>
    <col min="8" max="11" width="4.140625" style="1" customWidth="1"/>
    <col min="12" max="13" width="3.5703125" style="1" customWidth="1"/>
    <col min="14" max="14" width="3.85546875" style="1" customWidth="1"/>
    <col min="15" max="15" width="4.7109375" style="1" bestFit="1" customWidth="1"/>
    <col min="16" max="19" width="4" style="1" customWidth="1"/>
    <col min="20" max="20" width="5" style="1" customWidth="1"/>
    <col min="21" max="23" width="3.85546875" style="1" customWidth="1"/>
    <col min="24" max="24" width="8.5703125" style="1" customWidth="1"/>
    <col min="25" max="26" width="3.28515625" style="1" customWidth="1"/>
    <col min="27" max="27" width="9.5703125" style="1" customWidth="1"/>
    <col min="28" max="28" width="14.28515625" style="1" customWidth="1"/>
    <col min="29" max="29" width="9.28515625" style="1" customWidth="1"/>
    <col min="30" max="30" width="4.85546875" style="1" customWidth="1"/>
    <col min="31" max="31" width="7.5703125" style="1" customWidth="1"/>
    <col min="32" max="16384" width="11.42578125" style="1"/>
  </cols>
  <sheetData>
    <row r="2" spans="2:31" ht="0.75" customHeight="1" x14ac:dyDescent="0.3"/>
    <row r="3" spans="2:31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0"/>
      <c r="U3" s="10"/>
      <c r="V3" s="10"/>
      <c r="W3" s="10"/>
      <c r="X3" s="5"/>
      <c r="Y3" s="5"/>
      <c r="Z3"/>
    </row>
    <row r="4" spans="2:31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0"/>
      <c r="U4" s="10"/>
      <c r="V4" s="10"/>
      <c r="W4" s="10"/>
      <c r="X4" s="5"/>
      <c r="Y4" s="5"/>
      <c r="Z4"/>
    </row>
    <row r="5" spans="2:31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0"/>
      <c r="U5" s="10"/>
      <c r="V5" s="10"/>
      <c r="W5" s="10"/>
      <c r="X5" s="5"/>
      <c r="Y5" s="5"/>
      <c r="Z5"/>
    </row>
    <row r="6" spans="2:31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25"/>
      <c r="T6" s="11"/>
      <c r="U6" s="11"/>
      <c r="V6" s="11"/>
      <c r="W6" s="11"/>
      <c r="X6" s="6"/>
      <c r="Y6" s="6"/>
      <c r="Z6"/>
    </row>
    <row r="7" spans="2:31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38"/>
      <c r="T7" s="12"/>
      <c r="U7" s="12"/>
      <c r="V7" s="12"/>
      <c r="W7" s="12"/>
      <c r="X7" s="7"/>
      <c r="Y7" s="7"/>
      <c r="Z7"/>
    </row>
    <row r="8" spans="2:31" ht="21.75" customHeight="1" x14ac:dyDescent="0.35">
      <c r="B8" s="70" t="s">
        <v>171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26"/>
      <c r="T8" s="13"/>
      <c r="U8" s="13"/>
      <c r="V8" s="13"/>
      <c r="W8" s="13"/>
      <c r="X8" s="8"/>
      <c r="Y8" s="8"/>
      <c r="Z8"/>
    </row>
    <row r="9" spans="2:31" ht="16.5" customHeight="1" x14ac:dyDescent="0.3">
      <c r="B9" s="66" t="s">
        <v>2</v>
      </c>
      <c r="C9" s="75" t="s">
        <v>168</v>
      </c>
      <c r="D9" s="75" t="s">
        <v>169</v>
      </c>
      <c r="E9" s="65" t="s">
        <v>4</v>
      </c>
      <c r="F9" s="65" t="s">
        <v>0</v>
      </c>
      <c r="G9" s="77" t="s">
        <v>5</v>
      </c>
      <c r="H9" s="66" t="s">
        <v>6</v>
      </c>
      <c r="I9" s="66"/>
      <c r="J9" s="66"/>
      <c r="K9" s="72" t="s">
        <v>7</v>
      </c>
      <c r="L9" s="78" t="s">
        <v>8</v>
      </c>
      <c r="M9" s="66" t="s">
        <v>9</v>
      </c>
      <c r="N9" s="66"/>
      <c r="O9" s="66"/>
      <c r="P9" s="72" t="s">
        <v>7</v>
      </c>
      <c r="Q9" s="76" t="s">
        <v>8</v>
      </c>
      <c r="R9" s="72" t="s">
        <v>10</v>
      </c>
      <c r="S9" s="76" t="s">
        <v>8</v>
      </c>
      <c r="T9" s="9"/>
      <c r="U9" s="4"/>
    </row>
    <row r="10" spans="2:31" ht="31.5" customHeight="1" x14ac:dyDescent="0.3">
      <c r="B10" s="66"/>
      <c r="C10" s="75"/>
      <c r="D10" s="75"/>
      <c r="E10" s="65"/>
      <c r="F10" s="65"/>
      <c r="G10" s="77"/>
      <c r="H10" s="28">
        <v>1</v>
      </c>
      <c r="I10" s="28">
        <v>2</v>
      </c>
      <c r="J10" s="28">
        <v>3</v>
      </c>
      <c r="K10" s="72"/>
      <c r="L10" s="78"/>
      <c r="M10" s="28">
        <v>1</v>
      </c>
      <c r="N10" s="28">
        <v>2</v>
      </c>
      <c r="O10" s="28">
        <v>3</v>
      </c>
      <c r="P10" s="72"/>
      <c r="Q10" s="76"/>
      <c r="R10" s="72"/>
      <c r="S10" s="76"/>
      <c r="T10" s="4"/>
      <c r="U10" s="4"/>
    </row>
    <row r="11" spans="2:31" ht="17.25" x14ac:dyDescent="0.35">
      <c r="B11" s="43">
        <v>1</v>
      </c>
      <c r="C11" s="44" t="s">
        <v>66</v>
      </c>
      <c r="D11" s="44" t="s">
        <v>67</v>
      </c>
      <c r="E11" s="52">
        <v>2002</v>
      </c>
      <c r="F11" s="46" t="s">
        <v>25</v>
      </c>
      <c r="G11" s="47">
        <v>51.36</v>
      </c>
      <c r="H11" s="48">
        <v>37</v>
      </c>
      <c r="I11" s="48">
        <v>41</v>
      </c>
      <c r="J11" s="48">
        <v>-45</v>
      </c>
      <c r="K11" s="49">
        <f t="shared" ref="K11:K13" si="0">MAX(H11:J11)</f>
        <v>41</v>
      </c>
      <c r="L11" s="50">
        <v>1</v>
      </c>
      <c r="M11" s="48">
        <v>50</v>
      </c>
      <c r="N11" s="48">
        <v>-54</v>
      </c>
      <c r="O11" s="48">
        <v>54</v>
      </c>
      <c r="P11" s="49">
        <f t="shared" ref="P11:P13" si="1">MAX(M11:O11)</f>
        <v>54</v>
      </c>
      <c r="Q11" s="50">
        <v>1</v>
      </c>
      <c r="R11" s="51">
        <f>(K11+P11)</f>
        <v>95</v>
      </c>
      <c r="S11" s="50">
        <v>1</v>
      </c>
      <c r="T11" s="4"/>
      <c r="U11" s="4"/>
      <c r="Y11" s="3"/>
      <c r="Z11" s="3"/>
      <c r="AA11" s="3"/>
      <c r="AB11" s="3"/>
      <c r="AC11" s="3"/>
      <c r="AD11" s="3"/>
      <c r="AE11" s="3"/>
    </row>
    <row r="12" spans="2:31" ht="17.25" x14ac:dyDescent="0.35">
      <c r="B12" s="28">
        <v>2</v>
      </c>
      <c r="C12" s="29" t="s">
        <v>68</v>
      </c>
      <c r="D12" s="58" t="s">
        <v>69</v>
      </c>
      <c r="E12" s="31">
        <v>2003</v>
      </c>
      <c r="F12" s="31" t="s">
        <v>21</v>
      </c>
      <c r="G12" s="32">
        <v>51.5</v>
      </c>
      <c r="H12" s="33">
        <v>30</v>
      </c>
      <c r="I12" s="33">
        <v>-33</v>
      </c>
      <c r="J12" s="33">
        <v>0</v>
      </c>
      <c r="K12" s="34">
        <f t="shared" si="0"/>
        <v>30</v>
      </c>
      <c r="L12" s="36">
        <v>2</v>
      </c>
      <c r="M12" s="33">
        <v>38</v>
      </c>
      <c r="N12" s="33">
        <v>-41</v>
      </c>
      <c r="O12" s="33">
        <v>42</v>
      </c>
      <c r="P12" s="34">
        <f t="shared" si="1"/>
        <v>42</v>
      </c>
      <c r="Q12" s="36">
        <v>2</v>
      </c>
      <c r="R12" s="37">
        <f>(K12+P12)</f>
        <v>72</v>
      </c>
      <c r="S12" s="36">
        <v>2</v>
      </c>
      <c r="T12" s="4"/>
      <c r="U12" s="4"/>
    </row>
    <row r="13" spans="2:31" ht="17.25" x14ac:dyDescent="0.35">
      <c r="B13" s="43">
        <v>3</v>
      </c>
      <c r="C13" s="44" t="s">
        <v>70</v>
      </c>
      <c r="D13" s="9" t="s">
        <v>71</v>
      </c>
      <c r="E13" s="46">
        <v>2002</v>
      </c>
      <c r="F13" s="46" t="s">
        <v>21</v>
      </c>
      <c r="G13" s="47" t="s">
        <v>72</v>
      </c>
      <c r="H13" s="48">
        <v>-23</v>
      </c>
      <c r="I13" s="48">
        <v>-23</v>
      </c>
      <c r="J13" s="48">
        <v>23</v>
      </c>
      <c r="K13" s="49">
        <f t="shared" si="0"/>
        <v>23</v>
      </c>
      <c r="L13" s="53">
        <v>3</v>
      </c>
      <c r="M13" s="48">
        <v>26</v>
      </c>
      <c r="N13" s="48">
        <v>28</v>
      </c>
      <c r="O13" s="48">
        <v>-31</v>
      </c>
      <c r="P13" s="49">
        <f t="shared" si="1"/>
        <v>28</v>
      </c>
      <c r="Q13" s="50">
        <v>3</v>
      </c>
      <c r="R13" s="51">
        <f>(K13+P13)</f>
        <v>51</v>
      </c>
      <c r="S13" s="50">
        <v>3</v>
      </c>
      <c r="T13" s="4"/>
      <c r="U13" s="4"/>
    </row>
    <row r="14" spans="2:31" x14ac:dyDescent="0.3">
      <c r="B14" s="4"/>
      <c r="C14" s="4"/>
      <c r="D14" s="4"/>
      <c r="E14" s="4"/>
      <c r="F14" s="4"/>
      <c r="G14" s="5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31" x14ac:dyDescent="0.3">
      <c r="B15" s="4"/>
      <c r="C15" s="4"/>
      <c r="D15" s="4"/>
      <c r="E15" s="4"/>
      <c r="F15" s="4"/>
      <c r="G15" s="5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31" x14ac:dyDescent="0.3">
      <c r="B16" s="4"/>
      <c r="C16" s="4"/>
      <c r="D16" s="4"/>
      <c r="E16" s="4"/>
      <c r="F16" s="4"/>
      <c r="G16" s="5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4"/>
      <c r="C17" s="4"/>
      <c r="D17" s="4"/>
      <c r="E17" s="4"/>
      <c r="F17" s="4"/>
      <c r="G17" s="5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</sheetData>
  <mergeCells count="19">
    <mergeCell ref="M9:O9"/>
    <mergeCell ref="L9:L10"/>
    <mergeCell ref="B3:R5"/>
    <mergeCell ref="S3:S5"/>
    <mergeCell ref="B6:R6"/>
    <mergeCell ref="B7:R7"/>
    <mergeCell ref="B8:R8"/>
    <mergeCell ref="B9:B10"/>
    <mergeCell ref="C9:C10"/>
    <mergeCell ref="D9:D10"/>
    <mergeCell ref="E9:E10"/>
    <mergeCell ref="F9:F10"/>
    <mergeCell ref="S9:S10"/>
    <mergeCell ref="R9:R10"/>
    <mergeCell ref="K9:K10"/>
    <mergeCell ref="P9:P10"/>
    <mergeCell ref="Q9:Q10"/>
    <mergeCell ref="G9:G10"/>
    <mergeCell ref="H9:J9"/>
  </mergeCells>
  <pageMargins left="0.25" right="0.25" top="0.75" bottom="0.75" header="0.3" footer="0.3"/>
  <pageSetup paperSize="9" scale="90" orientation="landscape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8"/>
  <sheetViews>
    <sheetView zoomScale="90" zoomScaleNormal="90" workbookViewId="0">
      <selection activeCell="B8" sqref="B8:S8"/>
    </sheetView>
  </sheetViews>
  <sheetFormatPr baseColWidth="10" defaultColWidth="11.42578125" defaultRowHeight="16.5" x14ac:dyDescent="0.3"/>
  <cols>
    <col min="1" max="1" width="1.85546875" style="1" customWidth="1"/>
    <col min="2" max="2" width="3.42578125" style="1" customWidth="1"/>
    <col min="3" max="3" width="17.42578125" style="1" customWidth="1"/>
    <col min="4" max="4" width="19.85546875" style="1" customWidth="1"/>
    <col min="5" max="5" width="11.140625" style="1" customWidth="1"/>
    <col min="6" max="6" width="16" style="1" customWidth="1"/>
    <col min="7" max="7" width="9.28515625" style="1" customWidth="1"/>
    <col min="8" max="10" width="4.140625" style="1" customWidth="1"/>
    <col min="11" max="11" width="5.140625" style="1" customWidth="1"/>
    <col min="12" max="13" width="3.5703125" style="1" customWidth="1"/>
    <col min="14" max="14" width="3.28515625" style="1" customWidth="1"/>
    <col min="15" max="16" width="4" style="1" customWidth="1"/>
    <col min="17" max="17" width="5.140625" style="1" customWidth="1"/>
    <col min="18" max="18" width="5" style="1" customWidth="1"/>
    <col min="19" max="19" width="4" style="1" customWidth="1"/>
    <col min="20" max="20" width="4.28515625" style="1" customWidth="1"/>
    <col min="21" max="23" width="3.85546875" style="1" customWidth="1"/>
    <col min="24" max="24" width="8.28515625" style="1" customWidth="1"/>
    <col min="25" max="26" width="3.28515625" style="1" customWidth="1"/>
    <col min="27" max="27" width="9.5703125" style="1" customWidth="1"/>
    <col min="28" max="28" width="14.28515625" style="1" customWidth="1"/>
    <col min="29" max="29" width="9.28515625" style="1" customWidth="1"/>
    <col min="30" max="30" width="4.85546875" style="1" customWidth="1"/>
    <col min="31" max="31" width="7.5703125" style="1" customWidth="1"/>
    <col min="32" max="16384" width="11.42578125" style="1"/>
  </cols>
  <sheetData>
    <row r="2" spans="2:31" ht="0.75" customHeight="1" x14ac:dyDescent="0.3"/>
    <row r="3" spans="2:31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0"/>
      <c r="U3" s="10"/>
      <c r="V3" s="10"/>
      <c r="W3" s="10"/>
      <c r="X3" s="5"/>
      <c r="Y3" s="5"/>
      <c r="Z3"/>
    </row>
    <row r="4" spans="2:31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0"/>
      <c r="U4" s="10"/>
      <c r="V4" s="10"/>
      <c r="W4" s="10"/>
      <c r="X4" s="5"/>
      <c r="Y4" s="5"/>
      <c r="Z4"/>
    </row>
    <row r="5" spans="2:31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0"/>
      <c r="U5" s="10"/>
      <c r="V5" s="10"/>
      <c r="W5" s="10"/>
      <c r="X5" s="5"/>
      <c r="Y5" s="5"/>
      <c r="Z5"/>
    </row>
    <row r="6" spans="2:31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1"/>
      <c r="U6" s="11"/>
      <c r="V6" s="11"/>
      <c r="W6" s="11"/>
      <c r="X6" s="6"/>
      <c r="Y6" s="6"/>
      <c r="Z6"/>
    </row>
    <row r="7" spans="2:31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12"/>
      <c r="U7" s="12"/>
      <c r="V7" s="12"/>
      <c r="W7" s="12"/>
      <c r="X7" s="7"/>
      <c r="Y7" s="7"/>
      <c r="Z7"/>
    </row>
    <row r="8" spans="2:31" ht="21.75" customHeight="1" x14ac:dyDescent="0.35">
      <c r="B8" s="70" t="s">
        <v>172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13"/>
      <c r="U8" s="13"/>
      <c r="V8" s="13"/>
      <c r="W8" s="13"/>
      <c r="X8" s="8"/>
      <c r="Y8" s="8"/>
      <c r="Z8"/>
    </row>
    <row r="9" spans="2:31" ht="16.5" customHeight="1" x14ac:dyDescent="0.3">
      <c r="B9" s="66" t="s">
        <v>2</v>
      </c>
      <c r="C9" s="75" t="s">
        <v>168</v>
      </c>
      <c r="D9" s="75" t="s">
        <v>169</v>
      </c>
      <c r="E9" s="65" t="s">
        <v>4</v>
      </c>
      <c r="F9" s="65" t="s">
        <v>0</v>
      </c>
      <c r="G9" s="77" t="s">
        <v>5</v>
      </c>
      <c r="H9" s="66" t="s">
        <v>6</v>
      </c>
      <c r="I9" s="66"/>
      <c r="J9" s="66"/>
      <c r="K9" s="72" t="s">
        <v>7</v>
      </c>
      <c r="L9" s="79" t="s">
        <v>8</v>
      </c>
      <c r="M9" s="66" t="s">
        <v>9</v>
      </c>
      <c r="N9" s="66"/>
      <c r="O9" s="66"/>
      <c r="P9" s="72" t="s">
        <v>7</v>
      </c>
      <c r="Q9" s="71" t="s">
        <v>8</v>
      </c>
      <c r="R9" s="72" t="s">
        <v>10</v>
      </c>
      <c r="S9" s="79" t="s">
        <v>8</v>
      </c>
      <c r="T9" s="9"/>
      <c r="U9" s="4"/>
    </row>
    <row r="10" spans="2:31" ht="24.75" customHeight="1" x14ac:dyDescent="0.3">
      <c r="B10" s="66"/>
      <c r="C10" s="75"/>
      <c r="D10" s="75"/>
      <c r="E10" s="65"/>
      <c r="F10" s="65"/>
      <c r="G10" s="77"/>
      <c r="H10" s="27">
        <v>1</v>
      </c>
      <c r="I10" s="27">
        <v>2</v>
      </c>
      <c r="J10" s="27">
        <v>3</v>
      </c>
      <c r="K10" s="72"/>
      <c r="L10" s="79"/>
      <c r="M10" s="27">
        <v>1</v>
      </c>
      <c r="N10" s="27">
        <v>2</v>
      </c>
      <c r="O10" s="27">
        <v>3</v>
      </c>
      <c r="P10" s="72"/>
      <c r="Q10" s="71"/>
      <c r="R10" s="72"/>
      <c r="S10" s="79"/>
      <c r="T10" s="4"/>
      <c r="U10" s="4"/>
    </row>
    <row r="11" spans="2:31" ht="17.25" x14ac:dyDescent="0.35">
      <c r="B11" s="43">
        <v>1</v>
      </c>
      <c r="C11" s="44" t="s">
        <v>93</v>
      </c>
      <c r="D11" s="44" t="s">
        <v>94</v>
      </c>
      <c r="E11" s="52">
        <v>2002</v>
      </c>
      <c r="F11" s="46" t="s">
        <v>20</v>
      </c>
      <c r="G11" s="46">
        <v>57.34</v>
      </c>
      <c r="H11" s="48">
        <v>50</v>
      </c>
      <c r="I11" s="48">
        <v>55</v>
      </c>
      <c r="J11" s="48">
        <v>-58</v>
      </c>
      <c r="K11" s="49">
        <f t="shared" ref="K11:K13" si="0">MAX(H11:J11)</f>
        <v>55</v>
      </c>
      <c r="L11" s="50">
        <v>1</v>
      </c>
      <c r="M11" s="48">
        <v>65</v>
      </c>
      <c r="N11" s="48">
        <v>67</v>
      </c>
      <c r="O11" s="48">
        <v>70</v>
      </c>
      <c r="P11" s="49">
        <f t="shared" ref="P11:P13" si="1">MAX(M11:O11)</f>
        <v>70</v>
      </c>
      <c r="Q11" s="50">
        <v>1</v>
      </c>
      <c r="R11" s="51">
        <f>(K11+P11)</f>
        <v>125</v>
      </c>
      <c r="S11" s="50">
        <v>1</v>
      </c>
      <c r="T11" s="4"/>
      <c r="Y11" s="3"/>
      <c r="Z11" s="3"/>
      <c r="AA11" s="3"/>
      <c r="AB11" s="3"/>
      <c r="AC11" s="3"/>
      <c r="AD11" s="3"/>
      <c r="AE11" s="3"/>
    </row>
    <row r="12" spans="2:31" ht="17.25" x14ac:dyDescent="0.35">
      <c r="B12" s="28">
        <v>2</v>
      </c>
      <c r="C12" s="29" t="s">
        <v>95</v>
      </c>
      <c r="D12" s="58" t="s">
        <v>96</v>
      </c>
      <c r="E12" s="31">
        <v>2004</v>
      </c>
      <c r="F12" s="31" t="s">
        <v>21</v>
      </c>
      <c r="G12" s="32">
        <v>53.92</v>
      </c>
      <c r="H12" s="33">
        <v>37</v>
      </c>
      <c r="I12" s="33">
        <v>39</v>
      </c>
      <c r="J12" s="33">
        <v>41</v>
      </c>
      <c r="K12" s="34">
        <f t="shared" si="0"/>
        <v>41</v>
      </c>
      <c r="L12" s="36">
        <v>2</v>
      </c>
      <c r="M12" s="33">
        <v>46</v>
      </c>
      <c r="N12" s="33">
        <v>48</v>
      </c>
      <c r="O12" s="33">
        <v>50</v>
      </c>
      <c r="P12" s="34">
        <f t="shared" si="1"/>
        <v>50</v>
      </c>
      <c r="Q12" s="36">
        <v>3</v>
      </c>
      <c r="R12" s="37">
        <f>(K12+P12)</f>
        <v>91</v>
      </c>
      <c r="S12" s="36">
        <v>2</v>
      </c>
      <c r="T12" s="4"/>
    </row>
    <row r="13" spans="2:31" ht="17.25" x14ac:dyDescent="0.35">
      <c r="B13" s="43">
        <v>3</v>
      </c>
      <c r="C13" s="9" t="s">
        <v>97</v>
      </c>
      <c r="D13" s="9" t="s">
        <v>98</v>
      </c>
      <c r="E13" s="46">
        <v>2003</v>
      </c>
      <c r="F13" s="46" t="s">
        <v>21</v>
      </c>
      <c r="G13" s="47">
        <v>56.82</v>
      </c>
      <c r="H13" s="48">
        <v>26</v>
      </c>
      <c r="I13" s="48">
        <v>29</v>
      </c>
      <c r="J13" s="48">
        <v>31</v>
      </c>
      <c r="K13" s="49">
        <f t="shared" si="0"/>
        <v>31</v>
      </c>
      <c r="L13" s="50">
        <v>3</v>
      </c>
      <c r="M13" s="48">
        <v>37</v>
      </c>
      <c r="N13" s="48">
        <v>40</v>
      </c>
      <c r="O13" s="48">
        <v>-42</v>
      </c>
      <c r="P13" s="49">
        <f t="shared" si="1"/>
        <v>40</v>
      </c>
      <c r="Q13" s="50">
        <v>4</v>
      </c>
      <c r="R13" s="51">
        <f>(K13+P13)</f>
        <v>71</v>
      </c>
      <c r="S13" s="50">
        <v>3</v>
      </c>
      <c r="T13" s="4"/>
    </row>
    <row r="14" spans="2:31" ht="17.25" x14ac:dyDescent="0.35">
      <c r="B14" s="28">
        <v>4</v>
      </c>
      <c r="C14" s="29" t="s">
        <v>99</v>
      </c>
      <c r="D14" s="29" t="s">
        <v>100</v>
      </c>
      <c r="E14" s="30">
        <v>2003</v>
      </c>
      <c r="F14" s="31" t="s">
        <v>19</v>
      </c>
      <c r="G14" s="32">
        <v>57.54</v>
      </c>
      <c r="H14" s="33">
        <v>15</v>
      </c>
      <c r="I14" s="33">
        <v>16</v>
      </c>
      <c r="J14" s="33">
        <v>17</v>
      </c>
      <c r="K14" s="34">
        <f t="shared" ref="K14" si="2">MAX(H14:J14)</f>
        <v>17</v>
      </c>
      <c r="L14" s="35">
        <v>4</v>
      </c>
      <c r="M14" s="33">
        <v>20</v>
      </c>
      <c r="N14" s="33">
        <v>-21</v>
      </c>
      <c r="O14" s="33">
        <v>21</v>
      </c>
      <c r="P14" s="34">
        <f t="shared" ref="P14:P15" si="3">MAX(M14:O14)</f>
        <v>21</v>
      </c>
      <c r="Q14" s="36">
        <v>5</v>
      </c>
      <c r="R14" s="37">
        <f>(K14+P14)</f>
        <v>38</v>
      </c>
      <c r="S14" s="36">
        <v>4</v>
      </c>
      <c r="T14" s="4"/>
    </row>
    <row r="15" spans="2:31" ht="17.25" x14ac:dyDescent="0.35">
      <c r="B15" s="43">
        <v>5</v>
      </c>
      <c r="C15" s="44" t="s">
        <v>91</v>
      </c>
      <c r="D15" s="44" t="s">
        <v>92</v>
      </c>
      <c r="E15" s="52">
        <v>2002</v>
      </c>
      <c r="F15" s="46" t="s">
        <v>22</v>
      </c>
      <c r="G15" s="47">
        <v>56.02</v>
      </c>
      <c r="H15" s="48">
        <v>-50</v>
      </c>
      <c r="I15" s="48">
        <v>-50</v>
      </c>
      <c r="J15" s="48">
        <v>-50</v>
      </c>
      <c r="K15" s="49" t="s">
        <v>90</v>
      </c>
      <c r="L15" s="50"/>
      <c r="M15" s="48">
        <v>59</v>
      </c>
      <c r="N15" s="48">
        <v>62</v>
      </c>
      <c r="O15" s="48">
        <v>66</v>
      </c>
      <c r="P15" s="49">
        <f t="shared" si="3"/>
        <v>66</v>
      </c>
      <c r="Q15" s="50">
        <v>2</v>
      </c>
      <c r="R15" s="51" t="s">
        <v>90</v>
      </c>
      <c r="S15" s="50"/>
      <c r="T15" s="4"/>
    </row>
    <row r="16" spans="2:31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</sheetData>
  <mergeCells count="18">
    <mergeCell ref="Q9:Q10"/>
    <mergeCell ref="B9:B10"/>
    <mergeCell ref="C9:C10"/>
    <mergeCell ref="D9:D10"/>
    <mergeCell ref="E9:E10"/>
    <mergeCell ref="F9:F10"/>
    <mergeCell ref="B3:S5"/>
    <mergeCell ref="B6:S6"/>
    <mergeCell ref="B7:S7"/>
    <mergeCell ref="B8:S8"/>
    <mergeCell ref="G9:G10"/>
    <mergeCell ref="R9:R10"/>
    <mergeCell ref="S9:S10"/>
    <mergeCell ref="H9:J9"/>
    <mergeCell ref="K9:K10"/>
    <mergeCell ref="L9:L10"/>
    <mergeCell ref="M9:O9"/>
    <mergeCell ref="P9:P10"/>
  </mergeCells>
  <pageMargins left="0.25" right="0.25" top="0.75" bottom="0.75" header="0.3" footer="0.3"/>
  <pageSetup scale="8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9"/>
  <sheetViews>
    <sheetView zoomScale="90" zoomScaleNormal="90" workbookViewId="0">
      <selection activeCell="B8" sqref="B8:R8"/>
    </sheetView>
  </sheetViews>
  <sheetFormatPr baseColWidth="10" defaultColWidth="11.42578125" defaultRowHeight="16.5" x14ac:dyDescent="0.3"/>
  <cols>
    <col min="1" max="1" width="0.5703125" style="1" customWidth="1"/>
    <col min="2" max="2" width="3.28515625" style="1" bestFit="1" customWidth="1"/>
    <col min="3" max="3" width="20" style="1" customWidth="1"/>
    <col min="4" max="4" width="18.28515625" style="1" bestFit="1" customWidth="1"/>
    <col min="5" max="5" width="12" style="1" customWidth="1"/>
    <col min="6" max="6" width="13.140625" style="1" customWidth="1"/>
    <col min="7" max="7" width="9.140625" style="1" customWidth="1"/>
    <col min="8" max="11" width="4.140625" style="1" customWidth="1"/>
    <col min="12" max="13" width="3.5703125" style="1" customWidth="1"/>
    <col min="14" max="14" width="4.42578125" style="1" customWidth="1"/>
    <col min="15" max="17" width="4" style="1" customWidth="1"/>
    <col min="18" max="18" width="5" style="1" customWidth="1"/>
    <col min="19" max="19" width="4" style="1" customWidth="1"/>
    <col min="20" max="20" width="4.28515625" style="1" customWidth="1"/>
    <col min="21" max="23" width="3.85546875" style="1" customWidth="1"/>
    <col min="24" max="24" width="8.140625" style="1" customWidth="1"/>
    <col min="25" max="26" width="3.28515625" style="1" customWidth="1"/>
    <col min="27" max="27" width="9.5703125" style="1" customWidth="1"/>
    <col min="28" max="28" width="14.28515625" style="1" customWidth="1"/>
    <col min="29" max="29" width="9.28515625" style="1" customWidth="1"/>
    <col min="30" max="30" width="4.85546875" style="1" customWidth="1"/>
    <col min="31" max="31" width="7.5703125" style="1" customWidth="1"/>
    <col min="32" max="16384" width="11.42578125" style="1"/>
  </cols>
  <sheetData>
    <row r="2" spans="2:26" ht="0.75" customHeight="1" x14ac:dyDescent="0.3"/>
    <row r="3" spans="2:26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0"/>
      <c r="U3" s="10"/>
      <c r="V3" s="10"/>
      <c r="W3" s="10"/>
      <c r="X3" s="5"/>
      <c r="Y3" s="5"/>
      <c r="Z3"/>
    </row>
    <row r="4" spans="2:26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0"/>
      <c r="U4" s="10"/>
      <c r="V4" s="10"/>
      <c r="W4" s="10"/>
      <c r="X4" s="5"/>
      <c r="Y4" s="5"/>
      <c r="Z4"/>
    </row>
    <row r="5" spans="2:26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0"/>
      <c r="U5" s="10"/>
      <c r="V5" s="10"/>
      <c r="W5" s="10"/>
      <c r="X5" s="5"/>
      <c r="Y5" s="5"/>
      <c r="Z5"/>
    </row>
    <row r="6" spans="2:26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39"/>
      <c r="T6" s="11"/>
      <c r="U6" s="11"/>
      <c r="V6" s="11"/>
      <c r="W6" s="11"/>
      <c r="X6" s="6"/>
      <c r="Y6" s="6"/>
      <c r="Z6"/>
    </row>
    <row r="7" spans="2:26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40"/>
      <c r="T7" s="12"/>
      <c r="U7" s="12"/>
      <c r="V7" s="12"/>
      <c r="W7" s="12"/>
      <c r="X7" s="7"/>
      <c r="Y7" s="7"/>
      <c r="Z7"/>
    </row>
    <row r="8" spans="2:26" ht="21.75" customHeight="1" x14ac:dyDescent="0.35">
      <c r="B8" s="70" t="s">
        <v>173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41"/>
      <c r="T8" s="13"/>
      <c r="U8" s="13"/>
      <c r="V8" s="13"/>
      <c r="W8" s="13"/>
      <c r="X8" s="8"/>
      <c r="Y8" s="8"/>
      <c r="Z8"/>
    </row>
    <row r="9" spans="2:26" ht="16.5" customHeight="1" x14ac:dyDescent="0.3">
      <c r="B9" s="66" t="s">
        <v>2</v>
      </c>
      <c r="C9" s="75" t="s">
        <v>168</v>
      </c>
      <c r="D9" s="75" t="s">
        <v>169</v>
      </c>
      <c r="E9" s="65" t="s">
        <v>4</v>
      </c>
      <c r="F9" s="65" t="s">
        <v>0</v>
      </c>
      <c r="G9" s="77" t="s">
        <v>5</v>
      </c>
      <c r="H9" s="66" t="s">
        <v>6</v>
      </c>
      <c r="I9" s="66"/>
      <c r="J9" s="66"/>
      <c r="K9" s="72" t="s">
        <v>7</v>
      </c>
      <c r="L9" s="78" t="s">
        <v>8</v>
      </c>
      <c r="M9" s="66" t="s">
        <v>9</v>
      </c>
      <c r="N9" s="66"/>
      <c r="O9" s="66"/>
      <c r="P9" s="72" t="s">
        <v>7</v>
      </c>
      <c r="Q9" s="76" t="s">
        <v>8</v>
      </c>
      <c r="R9" s="72" t="s">
        <v>10</v>
      </c>
      <c r="S9" s="76" t="s">
        <v>8</v>
      </c>
      <c r="T9" s="9"/>
      <c r="U9" s="4"/>
    </row>
    <row r="10" spans="2:26" ht="17.25" customHeight="1" x14ac:dyDescent="0.3">
      <c r="B10" s="66"/>
      <c r="C10" s="75"/>
      <c r="D10" s="75"/>
      <c r="E10" s="65"/>
      <c r="F10" s="65"/>
      <c r="G10" s="77"/>
      <c r="H10" s="28">
        <v>1</v>
      </c>
      <c r="I10" s="28">
        <v>2</v>
      </c>
      <c r="J10" s="28">
        <v>3</v>
      </c>
      <c r="K10" s="72"/>
      <c r="L10" s="78"/>
      <c r="M10" s="28">
        <v>1</v>
      </c>
      <c r="N10" s="28">
        <v>2</v>
      </c>
      <c r="O10" s="28">
        <v>3</v>
      </c>
      <c r="P10" s="72"/>
      <c r="Q10" s="76"/>
      <c r="R10" s="72"/>
      <c r="S10" s="76"/>
      <c r="T10" s="4"/>
      <c r="U10" s="4"/>
    </row>
    <row r="11" spans="2:26" ht="17.25" x14ac:dyDescent="0.35">
      <c r="B11" s="43">
        <v>1</v>
      </c>
      <c r="C11" s="44" t="s">
        <v>37</v>
      </c>
      <c r="D11" s="44" t="s">
        <v>38</v>
      </c>
      <c r="E11" s="52">
        <v>2002</v>
      </c>
      <c r="F11" s="46" t="s">
        <v>27</v>
      </c>
      <c r="G11" s="46">
        <v>61.36</v>
      </c>
      <c r="H11" s="48">
        <v>44</v>
      </c>
      <c r="I11" s="48">
        <v>48</v>
      </c>
      <c r="J11" s="48">
        <v>51</v>
      </c>
      <c r="K11" s="49">
        <f t="shared" ref="K11:K15" si="0">MAX(H11:J11)</f>
        <v>51</v>
      </c>
      <c r="L11" s="50">
        <v>1</v>
      </c>
      <c r="M11" s="48">
        <v>56</v>
      </c>
      <c r="N11" s="48">
        <v>61</v>
      </c>
      <c r="O11" s="48">
        <v>-65</v>
      </c>
      <c r="P11" s="49">
        <f t="shared" ref="P11:P15" si="1">MAX(M11:O11)</f>
        <v>61</v>
      </c>
      <c r="Q11" s="50">
        <v>1</v>
      </c>
      <c r="R11" s="51">
        <f>(K11+P11)</f>
        <v>112</v>
      </c>
      <c r="S11" s="50">
        <v>1</v>
      </c>
      <c r="T11" s="4"/>
    </row>
    <row r="12" spans="2:26" ht="17.25" x14ac:dyDescent="0.35">
      <c r="B12" s="28">
        <v>3</v>
      </c>
      <c r="C12" s="29" t="s">
        <v>35</v>
      </c>
      <c r="D12" s="29" t="s">
        <v>36</v>
      </c>
      <c r="E12" s="59">
        <v>2003</v>
      </c>
      <c r="F12" s="31" t="s">
        <v>23</v>
      </c>
      <c r="G12" s="32">
        <v>62.8</v>
      </c>
      <c r="H12" s="33">
        <v>36</v>
      </c>
      <c r="I12" s="33">
        <v>39</v>
      </c>
      <c r="J12" s="33">
        <v>41</v>
      </c>
      <c r="K12" s="34">
        <f t="shared" si="0"/>
        <v>41</v>
      </c>
      <c r="L12" s="36">
        <v>2</v>
      </c>
      <c r="M12" s="33">
        <v>50</v>
      </c>
      <c r="N12" s="33">
        <v>-54</v>
      </c>
      <c r="O12" s="33">
        <v>55</v>
      </c>
      <c r="P12" s="34">
        <f t="shared" si="1"/>
        <v>55</v>
      </c>
      <c r="Q12" s="36">
        <v>2</v>
      </c>
      <c r="R12" s="37">
        <f>(K12+P12)</f>
        <v>96</v>
      </c>
      <c r="S12" s="36">
        <v>2</v>
      </c>
      <c r="T12" s="4"/>
    </row>
    <row r="13" spans="2:26" ht="17.25" x14ac:dyDescent="0.35">
      <c r="B13" s="43">
        <v>4</v>
      </c>
      <c r="C13" s="9" t="s">
        <v>33</v>
      </c>
      <c r="D13" s="9" t="s">
        <v>34</v>
      </c>
      <c r="E13" s="46">
        <v>2003</v>
      </c>
      <c r="F13" s="46" t="s">
        <v>21</v>
      </c>
      <c r="G13" s="47">
        <v>62.98</v>
      </c>
      <c r="H13" s="48">
        <v>31</v>
      </c>
      <c r="I13" s="48">
        <v>35</v>
      </c>
      <c r="J13" s="48">
        <v>38</v>
      </c>
      <c r="K13" s="49">
        <f t="shared" si="0"/>
        <v>38</v>
      </c>
      <c r="L13" s="53">
        <v>3</v>
      </c>
      <c r="M13" s="48">
        <v>45</v>
      </c>
      <c r="N13" s="48">
        <v>-47</v>
      </c>
      <c r="O13" s="48">
        <v>-48</v>
      </c>
      <c r="P13" s="49">
        <f t="shared" si="1"/>
        <v>45</v>
      </c>
      <c r="Q13" s="50">
        <v>3</v>
      </c>
      <c r="R13" s="51">
        <f>(K13+P13)</f>
        <v>83</v>
      </c>
      <c r="S13" s="50">
        <v>3</v>
      </c>
      <c r="T13" s="4"/>
    </row>
    <row r="14" spans="2:26" ht="17.25" x14ac:dyDescent="0.35">
      <c r="B14" s="28">
        <v>5</v>
      </c>
      <c r="C14" s="29" t="s">
        <v>31</v>
      </c>
      <c r="D14" s="29" t="s">
        <v>32</v>
      </c>
      <c r="E14" s="30">
        <v>2003</v>
      </c>
      <c r="F14" s="31" t="s">
        <v>19</v>
      </c>
      <c r="G14" s="32">
        <v>61.4</v>
      </c>
      <c r="H14" s="33">
        <v>25</v>
      </c>
      <c r="I14" s="33">
        <v>30</v>
      </c>
      <c r="J14" s="33">
        <v>31</v>
      </c>
      <c r="K14" s="34">
        <f t="shared" si="0"/>
        <v>31</v>
      </c>
      <c r="L14" s="36">
        <v>5</v>
      </c>
      <c r="M14" s="33">
        <v>35</v>
      </c>
      <c r="N14" s="33">
        <v>39</v>
      </c>
      <c r="O14" s="33">
        <v>-43</v>
      </c>
      <c r="P14" s="34">
        <f t="shared" si="1"/>
        <v>39</v>
      </c>
      <c r="Q14" s="36">
        <v>4</v>
      </c>
      <c r="R14" s="37">
        <f>(K14+P14)</f>
        <v>70</v>
      </c>
      <c r="S14" s="36">
        <v>4</v>
      </c>
      <c r="T14" s="4"/>
    </row>
    <row r="15" spans="2:26" ht="17.25" x14ac:dyDescent="0.35">
      <c r="B15" s="43">
        <v>6</v>
      </c>
      <c r="C15" s="9" t="s">
        <v>29</v>
      </c>
      <c r="D15" s="9" t="s">
        <v>30</v>
      </c>
      <c r="E15" s="46">
        <v>2003</v>
      </c>
      <c r="F15" s="46" t="s">
        <v>21</v>
      </c>
      <c r="G15" s="47">
        <v>62.92</v>
      </c>
      <c r="H15" s="48">
        <v>26</v>
      </c>
      <c r="I15" s="48">
        <v>-30</v>
      </c>
      <c r="J15" s="48">
        <v>-31</v>
      </c>
      <c r="K15" s="49">
        <f t="shared" si="0"/>
        <v>26</v>
      </c>
      <c r="L15" s="50">
        <v>6</v>
      </c>
      <c r="M15" s="48">
        <v>30</v>
      </c>
      <c r="N15" s="48">
        <v>34</v>
      </c>
      <c r="O15" s="48">
        <v>-36</v>
      </c>
      <c r="P15" s="49">
        <f t="shared" si="1"/>
        <v>34</v>
      </c>
      <c r="Q15" s="50">
        <v>5</v>
      </c>
      <c r="R15" s="51">
        <f>(K15+P15)</f>
        <v>60</v>
      </c>
      <c r="S15" s="50">
        <v>5</v>
      </c>
      <c r="T15" s="4"/>
    </row>
    <row r="16" spans="2:26" ht="17.25" x14ac:dyDescent="0.35">
      <c r="B16" s="28">
        <v>7</v>
      </c>
      <c r="C16" s="58" t="s">
        <v>135</v>
      </c>
      <c r="D16" s="58" t="s">
        <v>134</v>
      </c>
      <c r="E16" s="31">
        <v>2003</v>
      </c>
      <c r="F16" s="31" t="s">
        <v>26</v>
      </c>
      <c r="G16" s="32">
        <v>58.62</v>
      </c>
      <c r="H16" s="33">
        <v>-33</v>
      </c>
      <c r="I16" s="33">
        <v>33</v>
      </c>
      <c r="J16" s="33">
        <v>37</v>
      </c>
      <c r="K16" s="34">
        <f>MAX(H16:J16)</f>
        <v>37</v>
      </c>
      <c r="L16" s="36">
        <v>4</v>
      </c>
      <c r="M16" s="33">
        <v>-45</v>
      </c>
      <c r="N16" s="33">
        <v>-46</v>
      </c>
      <c r="O16" s="33">
        <v>-46</v>
      </c>
      <c r="P16" s="34" t="s">
        <v>90</v>
      </c>
      <c r="Q16" s="36"/>
      <c r="R16" s="37" t="s">
        <v>90</v>
      </c>
      <c r="S16" s="36"/>
      <c r="T16" s="4"/>
    </row>
    <row r="17" spans="2:20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</sheetData>
  <mergeCells count="19">
    <mergeCell ref="C9:C10"/>
    <mergeCell ref="D9:D10"/>
    <mergeCell ref="R9:R10"/>
    <mergeCell ref="S9:S10"/>
    <mergeCell ref="B9:B10"/>
    <mergeCell ref="H9:J9"/>
    <mergeCell ref="K9:K10"/>
    <mergeCell ref="L9:L10"/>
    <mergeCell ref="M9:O9"/>
    <mergeCell ref="B3:R5"/>
    <mergeCell ref="S3:S5"/>
    <mergeCell ref="B6:R6"/>
    <mergeCell ref="B7:R7"/>
    <mergeCell ref="B8:R8"/>
    <mergeCell ref="P9:P10"/>
    <mergeCell ref="Q9:Q10"/>
    <mergeCell ref="E9:E10"/>
    <mergeCell ref="F9:F10"/>
    <mergeCell ref="G9:G10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9"/>
  <sheetViews>
    <sheetView zoomScale="90" zoomScaleNormal="90" workbookViewId="0">
      <selection activeCell="B8" sqref="B8:S8"/>
    </sheetView>
  </sheetViews>
  <sheetFormatPr baseColWidth="10" defaultColWidth="11.42578125" defaultRowHeight="16.5" x14ac:dyDescent="0.3"/>
  <cols>
    <col min="1" max="1" width="1.85546875" style="1" customWidth="1"/>
    <col min="2" max="2" width="3.28515625" style="1" bestFit="1" customWidth="1"/>
    <col min="3" max="3" width="16.28515625" style="1" bestFit="1" customWidth="1"/>
    <col min="4" max="4" width="16.42578125" style="1" customWidth="1"/>
    <col min="5" max="5" width="11" style="1" customWidth="1"/>
    <col min="6" max="6" width="14.140625" style="1" customWidth="1"/>
    <col min="7" max="7" width="8.7109375" style="1" customWidth="1"/>
    <col min="8" max="11" width="4.140625" style="1" customWidth="1"/>
    <col min="12" max="13" width="3.5703125" style="1" customWidth="1"/>
    <col min="14" max="14" width="3.28515625" style="1" customWidth="1"/>
    <col min="15" max="17" width="4" style="1" customWidth="1"/>
    <col min="18" max="18" width="4.7109375" style="1" customWidth="1"/>
    <col min="19" max="19" width="4" style="1" customWidth="1"/>
    <col min="20" max="20" width="4.28515625" style="1" customWidth="1"/>
    <col min="21" max="23" width="3.85546875" style="1" customWidth="1"/>
    <col min="24" max="24" width="9.7109375" style="1" customWidth="1"/>
    <col min="25" max="26" width="3.28515625" style="1" customWidth="1"/>
    <col min="27" max="27" width="9.5703125" style="1" customWidth="1"/>
    <col min="28" max="28" width="14.28515625" style="1" customWidth="1"/>
    <col min="29" max="29" width="9.28515625" style="1" customWidth="1"/>
    <col min="30" max="30" width="4.85546875" style="1" customWidth="1"/>
    <col min="31" max="31" width="7.5703125" style="1" customWidth="1"/>
    <col min="32" max="16384" width="11.42578125" style="1"/>
  </cols>
  <sheetData>
    <row r="2" spans="1:31" ht="0.75" customHeight="1" x14ac:dyDescent="0.3"/>
    <row r="3" spans="1:31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0"/>
      <c r="U3" s="10"/>
      <c r="V3" s="10"/>
      <c r="W3" s="10"/>
      <c r="X3" s="5"/>
      <c r="Y3" s="5"/>
      <c r="Z3"/>
    </row>
    <row r="4" spans="1:31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0"/>
      <c r="U4" s="10"/>
      <c r="V4" s="10"/>
      <c r="W4" s="10"/>
      <c r="X4" s="5"/>
      <c r="Y4" s="5"/>
      <c r="Z4"/>
    </row>
    <row r="5" spans="1:31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0"/>
      <c r="U5" s="10"/>
      <c r="V5" s="10"/>
      <c r="W5" s="10"/>
      <c r="X5" s="5"/>
      <c r="Y5" s="5"/>
      <c r="Z5"/>
    </row>
    <row r="6" spans="1:31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1"/>
      <c r="U6" s="11"/>
      <c r="V6" s="11"/>
      <c r="W6" s="11"/>
      <c r="X6" s="6"/>
      <c r="Y6" s="6"/>
      <c r="Z6"/>
    </row>
    <row r="7" spans="1:31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12"/>
      <c r="U7" s="12"/>
      <c r="V7" s="12"/>
      <c r="W7" s="12"/>
      <c r="X7" s="7"/>
      <c r="Y7" s="7"/>
      <c r="Z7"/>
    </row>
    <row r="8" spans="1:31" ht="21.75" customHeight="1" x14ac:dyDescent="0.35">
      <c r="B8" s="70" t="s">
        <v>174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13"/>
      <c r="U8" s="13"/>
      <c r="V8" s="13"/>
      <c r="W8" s="13"/>
      <c r="X8" s="8"/>
      <c r="Y8" s="8"/>
      <c r="Z8"/>
    </row>
    <row r="9" spans="1:31" ht="16.5" customHeight="1" x14ac:dyDescent="0.3">
      <c r="B9" s="66" t="s">
        <v>2</v>
      </c>
      <c r="C9" s="75" t="s">
        <v>168</v>
      </c>
      <c r="D9" s="75" t="s">
        <v>169</v>
      </c>
      <c r="E9" s="65" t="s">
        <v>4</v>
      </c>
      <c r="F9" s="65" t="s">
        <v>0</v>
      </c>
      <c r="G9" s="77" t="s">
        <v>5</v>
      </c>
      <c r="H9" s="66" t="s">
        <v>6</v>
      </c>
      <c r="I9" s="66"/>
      <c r="J9" s="66"/>
      <c r="K9" s="72" t="s">
        <v>7</v>
      </c>
      <c r="L9" s="78" t="s">
        <v>8</v>
      </c>
      <c r="M9" s="66" t="s">
        <v>9</v>
      </c>
      <c r="N9" s="66"/>
      <c r="O9" s="66"/>
      <c r="P9" s="72" t="s">
        <v>7</v>
      </c>
      <c r="Q9" s="76" t="s">
        <v>8</v>
      </c>
      <c r="R9" s="72" t="s">
        <v>10</v>
      </c>
      <c r="S9" s="76" t="s">
        <v>8</v>
      </c>
      <c r="T9" s="9"/>
      <c r="U9" s="4"/>
    </row>
    <row r="10" spans="1:31" ht="17.25" customHeight="1" x14ac:dyDescent="0.3">
      <c r="B10" s="66"/>
      <c r="C10" s="75"/>
      <c r="D10" s="75"/>
      <c r="E10" s="65"/>
      <c r="F10" s="65"/>
      <c r="G10" s="77"/>
      <c r="H10" s="28">
        <v>1</v>
      </c>
      <c r="I10" s="28">
        <v>2</v>
      </c>
      <c r="J10" s="28">
        <v>3</v>
      </c>
      <c r="K10" s="72"/>
      <c r="L10" s="78"/>
      <c r="M10" s="28">
        <v>1</v>
      </c>
      <c r="N10" s="28">
        <v>2</v>
      </c>
      <c r="O10" s="28">
        <v>3</v>
      </c>
      <c r="P10" s="72"/>
      <c r="Q10" s="76"/>
      <c r="R10" s="72"/>
      <c r="S10" s="76"/>
      <c r="T10" s="4"/>
      <c r="U10" s="4"/>
    </row>
    <row r="11" spans="1:31" ht="20.25" customHeight="1" x14ac:dyDescent="0.35">
      <c r="A11" s="4"/>
      <c r="B11" s="43">
        <v>1</v>
      </c>
      <c r="C11" s="9" t="s">
        <v>138</v>
      </c>
      <c r="D11" s="9" t="s">
        <v>137</v>
      </c>
      <c r="E11" s="55">
        <v>2002</v>
      </c>
      <c r="F11" s="56" t="s">
        <v>24</v>
      </c>
      <c r="G11" s="47">
        <v>69</v>
      </c>
      <c r="H11" s="48">
        <v>-51</v>
      </c>
      <c r="I11" s="48">
        <v>51</v>
      </c>
      <c r="J11" s="48">
        <v>54</v>
      </c>
      <c r="K11" s="49">
        <f>MAX(H11:J11)</f>
        <v>54</v>
      </c>
      <c r="L11" s="50">
        <v>1</v>
      </c>
      <c r="M11" s="48">
        <v>63</v>
      </c>
      <c r="N11" s="48">
        <v>68</v>
      </c>
      <c r="O11" s="48">
        <v>-73</v>
      </c>
      <c r="P11" s="49">
        <f>MAX(M11:O11)</f>
        <v>68</v>
      </c>
      <c r="Q11" s="50">
        <v>1</v>
      </c>
      <c r="R11" s="51">
        <f>(K11+P11)</f>
        <v>122</v>
      </c>
      <c r="S11" s="50">
        <v>1</v>
      </c>
      <c r="T11" s="4"/>
      <c r="U11" s="4"/>
      <c r="V11" s="4"/>
      <c r="W11" s="4"/>
      <c r="X11" s="3"/>
    </row>
    <row r="12" spans="1:31" ht="21" customHeight="1" x14ac:dyDescent="0.35">
      <c r="A12" s="4"/>
      <c r="B12" s="28">
        <v>2</v>
      </c>
      <c r="C12" s="29" t="s">
        <v>141</v>
      </c>
      <c r="D12" s="29" t="s">
        <v>140</v>
      </c>
      <c r="E12" s="30">
        <v>2002</v>
      </c>
      <c r="F12" s="31" t="s">
        <v>19</v>
      </c>
      <c r="G12" s="32" t="s">
        <v>139</v>
      </c>
      <c r="H12" s="33">
        <v>30</v>
      </c>
      <c r="I12" s="33">
        <v>35</v>
      </c>
      <c r="J12" s="33">
        <v>38</v>
      </c>
      <c r="K12" s="34">
        <f>MAX(H12:J12)</f>
        <v>38</v>
      </c>
      <c r="L12" s="36">
        <v>2</v>
      </c>
      <c r="M12" s="33">
        <v>38</v>
      </c>
      <c r="N12" s="33">
        <v>40</v>
      </c>
      <c r="O12" s="33">
        <v>43</v>
      </c>
      <c r="P12" s="34">
        <f>MAX(M12:O12)</f>
        <v>43</v>
      </c>
      <c r="Q12" s="36">
        <v>2</v>
      </c>
      <c r="R12" s="37">
        <f>(K12+P12)</f>
        <v>81</v>
      </c>
      <c r="S12" s="36">
        <v>2</v>
      </c>
      <c r="T12" s="4"/>
      <c r="U12" s="4"/>
      <c r="V12" s="4"/>
      <c r="W12" s="4"/>
      <c r="X12" s="3"/>
      <c r="Y12" s="2"/>
      <c r="Z12" s="2"/>
      <c r="AA12" s="2"/>
      <c r="AB12" s="2"/>
      <c r="AC12" s="2"/>
      <c r="AD12" s="2"/>
      <c r="AE12" s="2"/>
    </row>
    <row r="13" spans="1:31" ht="17.25" x14ac:dyDescent="0.35">
      <c r="A13" s="4"/>
      <c r="B13" s="43">
        <v>3</v>
      </c>
      <c r="C13" s="44" t="s">
        <v>145</v>
      </c>
      <c r="D13" s="44" t="s">
        <v>144</v>
      </c>
      <c r="E13" s="52">
        <v>2002</v>
      </c>
      <c r="F13" s="46" t="s">
        <v>20</v>
      </c>
      <c r="G13" s="47">
        <v>64.3</v>
      </c>
      <c r="H13" s="48">
        <v>25</v>
      </c>
      <c r="I13" s="48">
        <v>28</v>
      </c>
      <c r="J13" s="48">
        <v>30</v>
      </c>
      <c r="K13" s="49">
        <f>MAX(H13:J13)</f>
        <v>30</v>
      </c>
      <c r="L13" s="53">
        <v>3</v>
      </c>
      <c r="M13" s="48">
        <v>35</v>
      </c>
      <c r="N13" s="48">
        <v>40</v>
      </c>
      <c r="O13" s="48">
        <v>-46</v>
      </c>
      <c r="P13" s="49">
        <f>MAX(M13:O13)</f>
        <v>40</v>
      </c>
      <c r="Q13" s="50">
        <v>3</v>
      </c>
      <c r="R13" s="51">
        <f>(K13+P13)</f>
        <v>70</v>
      </c>
      <c r="S13" s="50">
        <v>3</v>
      </c>
      <c r="T13" s="4"/>
      <c r="U13" s="4"/>
      <c r="V13" s="4"/>
      <c r="W13" s="4"/>
      <c r="X13" s="4"/>
      <c r="Y13" s="3"/>
      <c r="Z13" s="3"/>
      <c r="AA13" s="3"/>
      <c r="AB13" s="3"/>
      <c r="AC13" s="3"/>
      <c r="AD13" s="3"/>
      <c r="AE13" s="3"/>
    </row>
    <row r="14" spans="1:31" ht="17.25" x14ac:dyDescent="0.35">
      <c r="A14" s="4"/>
      <c r="B14" s="28">
        <v>5</v>
      </c>
      <c r="C14" s="58" t="s">
        <v>143</v>
      </c>
      <c r="D14" s="58" t="s">
        <v>142</v>
      </c>
      <c r="E14" s="31">
        <v>2004</v>
      </c>
      <c r="F14" s="31" t="s">
        <v>21</v>
      </c>
      <c r="G14" s="32">
        <v>64.3</v>
      </c>
      <c r="H14" s="33">
        <v>24</v>
      </c>
      <c r="I14" s="33">
        <v>-26</v>
      </c>
      <c r="J14" s="33">
        <v>26</v>
      </c>
      <c r="K14" s="34">
        <f>MAX(H14:J14)</f>
        <v>26</v>
      </c>
      <c r="L14" s="36">
        <v>4</v>
      </c>
      <c r="M14" s="33">
        <v>35</v>
      </c>
      <c r="N14" s="33">
        <v>36</v>
      </c>
      <c r="O14" s="33">
        <v>40</v>
      </c>
      <c r="P14" s="34">
        <f>MAX(M14:O14)</f>
        <v>40</v>
      </c>
      <c r="Q14" s="36">
        <v>4</v>
      </c>
      <c r="R14" s="37">
        <f>(K14+P14)</f>
        <v>66</v>
      </c>
      <c r="S14" s="36">
        <v>4</v>
      </c>
      <c r="T14" s="4"/>
      <c r="U14" s="4"/>
      <c r="V14" s="4"/>
      <c r="W14" s="4"/>
      <c r="X14" s="4"/>
    </row>
    <row r="15" spans="1:3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3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 t="s">
        <v>136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3">
      <c r="A19" s="4"/>
      <c r="B19" s="4"/>
      <c r="C19" s="4"/>
      <c r="D19" s="4"/>
      <c r="E19" s="4"/>
      <c r="F19" s="4"/>
      <c r="G19" s="4" t="s">
        <v>136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</sheetData>
  <sortState ref="C11:X14">
    <sortCondition descending="1" ref="R11:R14"/>
  </sortState>
  <mergeCells count="18">
    <mergeCell ref="S9:S10"/>
    <mergeCell ref="B3:S5"/>
    <mergeCell ref="B6:S6"/>
    <mergeCell ref="B7:S7"/>
    <mergeCell ref="B8:S8"/>
    <mergeCell ref="C9:C10"/>
    <mergeCell ref="D9:D10"/>
    <mergeCell ref="L9:L10"/>
    <mergeCell ref="M9:O9"/>
    <mergeCell ref="P9:P10"/>
    <mergeCell ref="Q9:Q10"/>
    <mergeCell ref="B9:B10"/>
    <mergeCell ref="H9:J9"/>
    <mergeCell ref="K9:K10"/>
    <mergeCell ref="E9:E10"/>
    <mergeCell ref="F9:F10"/>
    <mergeCell ref="G9:G10"/>
    <mergeCell ref="R9:R10"/>
  </mergeCells>
  <pageMargins left="0.7" right="0.7" top="0.75" bottom="0.75" header="0.3" footer="0.3"/>
  <pageSetup paperSize="5" scale="10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"/>
  <sheetViews>
    <sheetView zoomScale="90" zoomScaleNormal="90" workbookViewId="0">
      <selection activeCell="B8" sqref="B8:S8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18.7109375" style="1" customWidth="1"/>
    <col min="4" max="4" width="19.28515625" style="1" bestFit="1" customWidth="1"/>
    <col min="5" max="5" width="16" style="1" customWidth="1"/>
    <col min="6" max="6" width="14.28515625" style="1" bestFit="1" customWidth="1"/>
    <col min="7" max="7" width="9" style="1" customWidth="1"/>
    <col min="8" max="11" width="4.140625" style="1" customWidth="1"/>
    <col min="12" max="13" width="3.5703125" style="1" customWidth="1"/>
    <col min="14" max="14" width="3.28515625" style="1" customWidth="1"/>
    <col min="15" max="15" width="4" style="1" customWidth="1"/>
    <col min="16" max="16" width="4.42578125" style="1" customWidth="1"/>
    <col min="17" max="17" width="4" style="1" customWidth="1"/>
    <col min="18" max="18" width="4.5703125" style="1" customWidth="1"/>
    <col min="19" max="19" width="4" style="1" customWidth="1"/>
    <col min="20" max="20" width="4.28515625" style="1" customWidth="1"/>
    <col min="21" max="23" width="3.85546875" style="1" customWidth="1"/>
    <col min="24" max="24" width="7.5703125" style="1" bestFit="1" customWidth="1"/>
    <col min="25" max="25" width="3.28515625" style="1" customWidth="1"/>
    <col min="26" max="26" width="9.5703125" style="1" customWidth="1"/>
    <col min="27" max="27" width="14.28515625" style="1" customWidth="1"/>
    <col min="28" max="28" width="9.28515625" style="1" customWidth="1"/>
    <col min="29" max="29" width="4.85546875" style="1" customWidth="1"/>
    <col min="30" max="30" width="7.5703125" style="1" customWidth="1"/>
    <col min="31" max="16384" width="11.42578125" style="1"/>
  </cols>
  <sheetData>
    <row r="2" spans="1:30" ht="0.75" customHeight="1" x14ac:dyDescent="0.3"/>
    <row r="3" spans="1:30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0"/>
      <c r="U3" s="10"/>
      <c r="V3" s="10"/>
      <c r="W3" s="5"/>
      <c r="X3" s="5"/>
      <c r="Y3"/>
    </row>
    <row r="4" spans="1:30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0"/>
      <c r="U4" s="10"/>
      <c r="V4" s="10"/>
      <c r="W4" s="5"/>
      <c r="X4" s="5"/>
      <c r="Y4"/>
    </row>
    <row r="5" spans="1:30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0"/>
      <c r="U5" s="10"/>
      <c r="V5" s="10"/>
      <c r="W5" s="5"/>
      <c r="X5" s="5"/>
      <c r="Y5"/>
    </row>
    <row r="6" spans="1:30" ht="33.75" customHeight="1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1"/>
      <c r="U6" s="11"/>
      <c r="V6" s="11"/>
      <c r="W6" s="6"/>
      <c r="X6" s="6"/>
      <c r="Y6"/>
    </row>
    <row r="7" spans="1:30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12"/>
      <c r="U7" s="12"/>
      <c r="V7" s="12"/>
      <c r="W7" s="7"/>
      <c r="X7" s="7"/>
      <c r="Y7"/>
    </row>
    <row r="8" spans="1:30" ht="21.75" customHeight="1" x14ac:dyDescent="0.35">
      <c r="B8" s="70" t="s">
        <v>175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13"/>
      <c r="U8" s="13"/>
      <c r="V8" s="13"/>
      <c r="W8" s="8"/>
      <c r="X8" s="8"/>
      <c r="Y8"/>
    </row>
    <row r="9" spans="1:30" ht="16.5" customHeight="1" x14ac:dyDescent="0.3">
      <c r="B9" s="66" t="s">
        <v>2</v>
      </c>
      <c r="C9" s="75" t="s">
        <v>168</v>
      </c>
      <c r="D9" s="75" t="s">
        <v>169</v>
      </c>
      <c r="E9" s="65" t="s">
        <v>4</v>
      </c>
      <c r="F9" s="65" t="s">
        <v>0</v>
      </c>
      <c r="G9" s="77" t="s">
        <v>5</v>
      </c>
      <c r="H9" s="66" t="s">
        <v>6</v>
      </c>
      <c r="I9" s="66"/>
      <c r="J9" s="66"/>
      <c r="K9" s="72" t="s">
        <v>7</v>
      </c>
      <c r="L9" s="79" t="s">
        <v>8</v>
      </c>
      <c r="M9" s="66" t="s">
        <v>9</v>
      </c>
      <c r="N9" s="66"/>
      <c r="O9" s="66"/>
      <c r="P9" s="71" t="s">
        <v>7</v>
      </c>
      <c r="Q9" s="71" t="s">
        <v>8</v>
      </c>
      <c r="R9" s="72" t="s">
        <v>10</v>
      </c>
      <c r="S9" s="79" t="s">
        <v>8</v>
      </c>
      <c r="T9" s="4"/>
    </row>
    <row r="10" spans="1:30" ht="17.25" customHeight="1" x14ac:dyDescent="0.3">
      <c r="B10" s="66"/>
      <c r="C10" s="75"/>
      <c r="D10" s="75"/>
      <c r="E10" s="65"/>
      <c r="F10" s="65"/>
      <c r="G10" s="77"/>
      <c r="H10" s="27">
        <v>1</v>
      </c>
      <c r="I10" s="27">
        <v>2</v>
      </c>
      <c r="J10" s="27">
        <v>3</v>
      </c>
      <c r="K10" s="72"/>
      <c r="L10" s="79"/>
      <c r="M10" s="27">
        <v>1</v>
      </c>
      <c r="N10" s="27">
        <v>2</v>
      </c>
      <c r="O10" s="27">
        <v>3</v>
      </c>
      <c r="P10" s="71"/>
      <c r="Q10" s="71"/>
      <c r="R10" s="72"/>
      <c r="S10" s="79"/>
      <c r="T10" s="4"/>
    </row>
    <row r="11" spans="1:30" ht="20.25" customHeight="1" x14ac:dyDescent="0.35">
      <c r="A11" s="4"/>
      <c r="B11" s="43">
        <v>1</v>
      </c>
      <c r="C11" s="44" t="s">
        <v>160</v>
      </c>
      <c r="D11" s="44" t="s">
        <v>159</v>
      </c>
      <c r="E11" s="52">
        <v>2004</v>
      </c>
      <c r="F11" s="46" t="s">
        <v>24</v>
      </c>
      <c r="G11" s="47">
        <v>85.66</v>
      </c>
      <c r="H11" s="48">
        <v>53</v>
      </c>
      <c r="I11" s="48">
        <v>57</v>
      </c>
      <c r="J11" s="48">
        <v>60</v>
      </c>
      <c r="K11" s="49">
        <f>MAX(H11:J11)</f>
        <v>60</v>
      </c>
      <c r="L11" s="50">
        <v>1</v>
      </c>
      <c r="M11" s="48">
        <v>65</v>
      </c>
      <c r="N11" s="48">
        <v>-70</v>
      </c>
      <c r="O11" s="48">
        <v>70</v>
      </c>
      <c r="P11" s="49">
        <f>MAX(M11:O11)</f>
        <v>70</v>
      </c>
      <c r="Q11" s="50">
        <v>1</v>
      </c>
      <c r="R11" s="51">
        <f>(K11+P11)</f>
        <v>130</v>
      </c>
      <c r="S11" s="50">
        <v>1</v>
      </c>
      <c r="T11" s="4"/>
      <c r="U11" s="4"/>
      <c r="V11" s="4"/>
      <c r="W11" s="2"/>
    </row>
    <row r="12" spans="1:30" ht="21" customHeight="1" x14ac:dyDescent="0.35">
      <c r="A12" s="4"/>
      <c r="B12" s="28">
        <v>2</v>
      </c>
      <c r="C12" s="29" t="s">
        <v>164</v>
      </c>
      <c r="D12" s="29" t="s">
        <v>163</v>
      </c>
      <c r="E12" s="30">
        <v>2004</v>
      </c>
      <c r="F12" s="31" t="s">
        <v>27</v>
      </c>
      <c r="G12" s="32">
        <v>71.72</v>
      </c>
      <c r="H12" s="33">
        <v>33</v>
      </c>
      <c r="I12" s="33">
        <v>37</v>
      </c>
      <c r="J12" s="33">
        <v>40</v>
      </c>
      <c r="K12" s="34">
        <f>MAX(H12:J12)</f>
        <v>40</v>
      </c>
      <c r="L12" s="36">
        <v>2</v>
      </c>
      <c r="M12" s="33">
        <v>43</v>
      </c>
      <c r="N12" s="33">
        <v>47</v>
      </c>
      <c r="O12" s="33">
        <v>49</v>
      </c>
      <c r="P12" s="34">
        <f>MAX(M12:O12)</f>
        <v>49</v>
      </c>
      <c r="Q12" s="36">
        <v>2</v>
      </c>
      <c r="R12" s="37">
        <f>(K12+P12)</f>
        <v>89</v>
      </c>
      <c r="S12" s="36">
        <v>2</v>
      </c>
      <c r="T12" s="4"/>
      <c r="U12" s="4"/>
      <c r="V12" s="4"/>
      <c r="W12" s="2"/>
      <c r="X12" s="2"/>
      <c r="Y12" s="2"/>
      <c r="Z12" s="2"/>
      <c r="AA12" s="2"/>
      <c r="AB12" s="2"/>
      <c r="AC12" s="2"/>
      <c r="AD12" s="2"/>
    </row>
    <row r="13" spans="1:30" ht="17.25" x14ac:dyDescent="0.35">
      <c r="A13" s="4"/>
      <c r="B13" s="43">
        <v>3</v>
      </c>
      <c r="C13" s="44" t="s">
        <v>162</v>
      </c>
      <c r="D13" s="44" t="s">
        <v>161</v>
      </c>
      <c r="E13" s="52">
        <v>2004</v>
      </c>
      <c r="F13" s="46" t="s">
        <v>39</v>
      </c>
      <c r="G13" s="47">
        <v>89.14</v>
      </c>
      <c r="H13" s="48">
        <v>25</v>
      </c>
      <c r="I13" s="48">
        <v>32</v>
      </c>
      <c r="J13" s="48">
        <v>-37</v>
      </c>
      <c r="K13" s="49">
        <f>MAX(H13:J13)</f>
        <v>32</v>
      </c>
      <c r="L13" s="50">
        <v>3</v>
      </c>
      <c r="M13" s="48">
        <v>35</v>
      </c>
      <c r="N13" s="48">
        <v>42</v>
      </c>
      <c r="O13" s="48">
        <v>48</v>
      </c>
      <c r="P13" s="49">
        <f>MAX(M13:O13)</f>
        <v>48</v>
      </c>
      <c r="Q13" s="50">
        <v>3</v>
      </c>
      <c r="R13" s="51">
        <f>(K13+P13)</f>
        <v>80</v>
      </c>
      <c r="S13" s="50">
        <v>3</v>
      </c>
      <c r="T13" s="4"/>
      <c r="U13" s="4"/>
      <c r="V13" s="4"/>
      <c r="X13" s="3"/>
      <c r="Y13" s="3"/>
      <c r="Z13" s="3"/>
      <c r="AA13" s="3"/>
      <c r="AB13" s="3"/>
      <c r="AC13" s="3"/>
      <c r="AD13" s="3"/>
    </row>
    <row r="14" spans="1:30" ht="17.25" x14ac:dyDescent="0.35">
      <c r="A14" s="4"/>
      <c r="B14" s="28">
        <v>5</v>
      </c>
      <c r="C14" s="29" t="s">
        <v>166</v>
      </c>
      <c r="D14" s="29" t="s">
        <v>165</v>
      </c>
      <c r="E14" s="30">
        <v>2004</v>
      </c>
      <c r="F14" s="31" t="s">
        <v>19</v>
      </c>
      <c r="G14" s="32">
        <v>76.28</v>
      </c>
      <c r="H14" s="33">
        <v>20</v>
      </c>
      <c r="I14" s="33">
        <v>25</v>
      </c>
      <c r="J14" s="33">
        <v>28</v>
      </c>
      <c r="K14" s="34">
        <f>MAX(H14:J14)</f>
        <v>28</v>
      </c>
      <c r="L14" s="35">
        <v>4</v>
      </c>
      <c r="M14" s="33">
        <v>30</v>
      </c>
      <c r="N14" s="33">
        <v>-35</v>
      </c>
      <c r="O14" s="33">
        <v>-35</v>
      </c>
      <c r="P14" s="34">
        <f>MAX(M14:O14)</f>
        <v>30</v>
      </c>
      <c r="Q14" s="36">
        <v>4</v>
      </c>
      <c r="R14" s="37">
        <f>(K14+P14)</f>
        <v>58</v>
      </c>
      <c r="S14" s="36">
        <v>4</v>
      </c>
      <c r="T14" s="4"/>
      <c r="U14" s="4"/>
      <c r="V14" s="4"/>
    </row>
    <row r="15" spans="1:30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30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</sheetData>
  <sortState ref="C11:V14">
    <sortCondition descending="1" ref="R11:R14"/>
  </sortState>
  <mergeCells count="18">
    <mergeCell ref="B3:S5"/>
    <mergeCell ref="B6:S6"/>
    <mergeCell ref="B7:S7"/>
    <mergeCell ref="B8:S8"/>
    <mergeCell ref="C9:C10"/>
    <mergeCell ref="D9:D10"/>
    <mergeCell ref="R9:R10"/>
    <mergeCell ref="B9:B10"/>
    <mergeCell ref="E9:E10"/>
    <mergeCell ref="F9:F10"/>
    <mergeCell ref="G9:G10"/>
    <mergeCell ref="H9:J9"/>
    <mergeCell ref="K9:K10"/>
    <mergeCell ref="L9:L10"/>
    <mergeCell ref="M9:O9"/>
    <mergeCell ref="P9:P10"/>
    <mergeCell ref="Q9:Q10"/>
    <mergeCell ref="S9:S10"/>
  </mergeCells>
  <pageMargins left="0.7" right="0.7" top="0.75" bottom="0.75" header="0.3" footer="0.3"/>
  <pageSetup scale="7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="85" zoomScaleNormal="85" workbookViewId="0">
      <selection activeCell="B8" sqref="B8:R8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27.140625" style="1" customWidth="1"/>
    <col min="4" max="4" width="14" style="1" customWidth="1"/>
    <col min="5" max="5" width="16" style="1" customWidth="1"/>
    <col min="6" max="6" width="8.140625" style="1" customWidth="1"/>
    <col min="7" max="10" width="4.140625" style="1" customWidth="1"/>
    <col min="11" max="12" width="3.5703125" style="1" customWidth="1"/>
    <col min="13" max="13" width="4.140625" style="1" customWidth="1"/>
    <col min="14" max="18" width="4" style="1" customWidth="1"/>
    <col min="19" max="19" width="5.28515625" style="1" customWidth="1"/>
    <col min="20" max="22" width="3.85546875" style="1" customWidth="1"/>
    <col min="23" max="23" width="7.28515625" style="14" customWidth="1"/>
    <col min="24" max="25" width="3.28515625" style="1" customWidth="1"/>
    <col min="26" max="26" width="9.5703125" style="1" customWidth="1"/>
    <col min="27" max="27" width="14.28515625" style="1" customWidth="1"/>
    <col min="28" max="28" width="9.28515625" style="1" customWidth="1"/>
    <col min="29" max="29" width="4.85546875" style="1" customWidth="1"/>
    <col min="30" max="30" width="7.5703125" style="1" customWidth="1"/>
    <col min="31" max="16384" width="11.42578125" style="1"/>
  </cols>
  <sheetData>
    <row r="1" spans="1:23" x14ac:dyDescent="0.3">
      <c r="W1" s="1"/>
    </row>
    <row r="2" spans="1:23" ht="0.75" customHeight="1" x14ac:dyDescent="0.3">
      <c r="W2" s="1"/>
    </row>
    <row r="3" spans="1:23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0"/>
      <c r="T3" s="10"/>
      <c r="U3" s="5"/>
      <c r="V3" s="5"/>
      <c r="W3"/>
    </row>
    <row r="4" spans="1:23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0"/>
      <c r="T4" s="10"/>
      <c r="U4" s="5"/>
      <c r="V4" s="5"/>
      <c r="W4"/>
    </row>
    <row r="5" spans="1:23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0"/>
      <c r="T5" s="10"/>
      <c r="U5" s="5"/>
      <c r="V5" s="5"/>
      <c r="W5"/>
    </row>
    <row r="6" spans="1:23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"/>
      <c r="T6" s="11"/>
      <c r="U6" s="6"/>
      <c r="V6" s="6"/>
      <c r="W6"/>
    </row>
    <row r="7" spans="1:23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2"/>
      <c r="T7" s="12"/>
      <c r="U7" s="7"/>
      <c r="V7" s="7"/>
      <c r="W7"/>
    </row>
    <row r="8" spans="1:23" ht="21.75" customHeight="1" x14ac:dyDescent="0.35">
      <c r="B8" s="70" t="s">
        <v>176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3"/>
      <c r="T8" s="13"/>
      <c r="U8" s="8"/>
      <c r="V8" s="8"/>
      <c r="W8"/>
    </row>
    <row r="9" spans="1:23" ht="16.5" customHeight="1" x14ac:dyDescent="0.3">
      <c r="B9" s="66" t="s">
        <v>2</v>
      </c>
      <c r="C9" s="75" t="s">
        <v>3</v>
      </c>
      <c r="D9" s="65" t="s">
        <v>4</v>
      </c>
      <c r="E9" s="65" t="s">
        <v>0</v>
      </c>
      <c r="F9" s="65" t="s">
        <v>5</v>
      </c>
      <c r="G9" s="66" t="s">
        <v>6</v>
      </c>
      <c r="H9" s="66"/>
      <c r="I9" s="66"/>
      <c r="J9" s="73" t="s">
        <v>7</v>
      </c>
      <c r="K9" s="72" t="s">
        <v>8</v>
      </c>
      <c r="L9" s="66" t="s">
        <v>9</v>
      </c>
      <c r="M9" s="66"/>
      <c r="N9" s="66"/>
      <c r="O9" s="73" t="s">
        <v>7</v>
      </c>
      <c r="P9" s="72" t="s">
        <v>8</v>
      </c>
      <c r="Q9" s="71" t="s">
        <v>10</v>
      </c>
      <c r="R9" s="72" t="s">
        <v>8</v>
      </c>
      <c r="W9" s="1"/>
    </row>
    <row r="10" spans="1:23" ht="17.25" customHeight="1" x14ac:dyDescent="0.3">
      <c r="B10" s="66"/>
      <c r="C10" s="75"/>
      <c r="D10" s="65"/>
      <c r="E10" s="65"/>
      <c r="F10" s="65"/>
      <c r="G10" s="27">
        <v>1</v>
      </c>
      <c r="H10" s="27">
        <v>2</v>
      </c>
      <c r="I10" s="27">
        <v>3</v>
      </c>
      <c r="J10" s="74"/>
      <c r="K10" s="72"/>
      <c r="L10" s="27">
        <v>1</v>
      </c>
      <c r="M10" s="27">
        <v>2</v>
      </c>
      <c r="N10" s="27">
        <v>3</v>
      </c>
      <c r="O10" s="73"/>
      <c r="P10" s="72"/>
      <c r="Q10" s="71"/>
      <c r="R10" s="72"/>
      <c r="W10" s="1"/>
    </row>
    <row r="11" spans="1:23" ht="20.25" customHeight="1" x14ac:dyDescent="0.35">
      <c r="A11" s="4"/>
      <c r="B11" s="43">
        <v>1</v>
      </c>
      <c r="C11" s="9" t="s">
        <v>51</v>
      </c>
      <c r="D11" s="45">
        <v>38264</v>
      </c>
      <c r="E11" s="46" t="s">
        <v>27</v>
      </c>
      <c r="F11" s="47" t="s">
        <v>53</v>
      </c>
      <c r="G11" s="48">
        <v>26</v>
      </c>
      <c r="H11" s="48">
        <v>30</v>
      </c>
      <c r="I11" s="48">
        <v>-35</v>
      </c>
      <c r="J11" s="49">
        <f>MAX(G11:I11)</f>
        <v>30</v>
      </c>
      <c r="K11" s="53">
        <v>1</v>
      </c>
      <c r="L11" s="48">
        <v>38</v>
      </c>
      <c r="M11" s="48">
        <v>42</v>
      </c>
      <c r="N11" s="48">
        <v>-45</v>
      </c>
      <c r="O11" s="49">
        <f>MAX(L11:N11)</f>
        <v>42</v>
      </c>
      <c r="P11" s="50">
        <v>1</v>
      </c>
      <c r="Q11" s="51">
        <f>(J11+O11)</f>
        <v>72</v>
      </c>
      <c r="R11" s="50">
        <v>1</v>
      </c>
      <c r="S11" s="4"/>
      <c r="W11" s="1"/>
    </row>
    <row r="12" spans="1:23" ht="21" customHeight="1" x14ac:dyDescent="0.3">
      <c r="C12" s="2"/>
      <c r="D12" s="2"/>
      <c r="E12" s="2"/>
      <c r="F12" s="2"/>
      <c r="G12" s="2"/>
      <c r="H12" s="2"/>
      <c r="I12" s="2"/>
      <c r="J12" s="2"/>
      <c r="W12" s="1"/>
    </row>
    <row r="13" spans="1:23" ht="4.5" customHeight="1" x14ac:dyDescent="0.3">
      <c r="W13" s="1"/>
    </row>
    <row r="14" spans="1:23" x14ac:dyDescent="0.3">
      <c r="W14" s="1"/>
    </row>
    <row r="15" spans="1:23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W15" s="1"/>
    </row>
    <row r="16" spans="1:23" ht="6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W16" s="1"/>
    </row>
    <row r="17" spans="1:23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W17" s="1"/>
    </row>
    <row r="18" spans="1:2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W18" s="1"/>
    </row>
    <row r="19" spans="1:23" x14ac:dyDescent="0.3">
      <c r="W19" s="1"/>
    </row>
    <row r="20" spans="1:23" x14ac:dyDescent="0.3">
      <c r="A20" s="14"/>
      <c r="W20" s="1"/>
    </row>
    <row r="21" spans="1:23" x14ac:dyDescent="0.3">
      <c r="A21" s="14"/>
      <c r="W21" s="1"/>
    </row>
    <row r="22" spans="1:23" x14ac:dyDescent="0.3">
      <c r="A22" s="14"/>
      <c r="W22" s="1"/>
    </row>
  </sheetData>
  <mergeCells count="17">
    <mergeCell ref="E9:E10"/>
    <mergeCell ref="F9:F10"/>
    <mergeCell ref="G9:I9"/>
    <mergeCell ref="R9:R10"/>
    <mergeCell ref="B3:R5"/>
    <mergeCell ref="B6:R6"/>
    <mergeCell ref="B7:R7"/>
    <mergeCell ref="B8:R8"/>
    <mergeCell ref="J9:J10"/>
    <mergeCell ref="K9:K10"/>
    <mergeCell ref="L9:N9"/>
    <mergeCell ref="O9:O10"/>
    <mergeCell ref="P9:P10"/>
    <mergeCell ref="Q9:Q10"/>
    <mergeCell ref="B9:B10"/>
    <mergeCell ref="C9:C10"/>
    <mergeCell ref="D9:D10"/>
  </mergeCells>
  <pageMargins left="0.7" right="0.7" top="0.75" bottom="0.75" header="0.3" footer="0.3"/>
  <pageSetup scale="85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90" zoomScaleNormal="90" workbookViewId="0">
      <selection activeCell="B8" sqref="B8:R8"/>
    </sheetView>
  </sheetViews>
  <sheetFormatPr baseColWidth="10" defaultColWidth="11.42578125" defaultRowHeight="16.5" x14ac:dyDescent="0.3"/>
  <cols>
    <col min="1" max="1" width="3.85546875" style="1" customWidth="1"/>
    <col min="2" max="2" width="3.42578125" style="1" customWidth="1"/>
    <col min="3" max="3" width="27.140625" style="1" customWidth="1"/>
    <col min="4" max="4" width="14" style="1" customWidth="1"/>
    <col min="5" max="5" width="16" style="1" customWidth="1"/>
    <col min="6" max="6" width="8.140625" style="1" customWidth="1"/>
    <col min="7" max="10" width="4.140625" style="1" customWidth="1"/>
    <col min="11" max="12" width="3.5703125" style="1" customWidth="1"/>
    <col min="13" max="13" width="4.140625" style="1" customWidth="1"/>
    <col min="14" max="16" width="4" style="1" customWidth="1"/>
    <col min="17" max="17" width="4.5703125" style="1" bestFit="1" customWidth="1"/>
    <col min="18" max="18" width="4" style="1" customWidth="1"/>
    <col min="19" max="19" width="5.28515625" style="1" customWidth="1"/>
    <col min="20" max="22" width="3.85546875" style="1" customWidth="1"/>
    <col min="23" max="23" width="7.28515625" style="14" customWidth="1"/>
    <col min="24" max="25" width="3.28515625" style="1" customWidth="1"/>
    <col min="26" max="26" width="9.5703125" style="1" customWidth="1"/>
    <col min="27" max="27" width="14.28515625" style="1" customWidth="1"/>
    <col min="28" max="28" width="9.28515625" style="1" customWidth="1"/>
    <col min="29" max="29" width="4.85546875" style="1" customWidth="1"/>
    <col min="30" max="30" width="7.5703125" style="1" customWidth="1"/>
    <col min="31" max="16384" width="11.42578125" style="1"/>
  </cols>
  <sheetData>
    <row r="1" spans="1:30" x14ac:dyDescent="0.3">
      <c r="W1" s="1"/>
    </row>
    <row r="2" spans="1:30" ht="0.75" customHeight="1" x14ac:dyDescent="0.3">
      <c r="W2" s="1"/>
    </row>
    <row r="3" spans="1:30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0"/>
      <c r="T3" s="10"/>
      <c r="U3" s="10"/>
      <c r="V3" s="5"/>
      <c r="W3" s="5"/>
      <c r="X3"/>
    </row>
    <row r="4" spans="1:30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0"/>
      <c r="T4" s="10"/>
      <c r="U4" s="10"/>
      <c r="V4" s="5"/>
      <c r="W4" s="5"/>
      <c r="X4"/>
    </row>
    <row r="5" spans="1:30" ht="51" customHeigh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10"/>
      <c r="T5" s="10"/>
      <c r="U5" s="10"/>
      <c r="V5" s="5"/>
      <c r="W5" s="5"/>
      <c r="X5"/>
    </row>
    <row r="6" spans="1:30" ht="33" x14ac:dyDescent="0.3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"/>
      <c r="T6" s="11"/>
      <c r="U6" s="11"/>
      <c r="V6" s="6"/>
      <c r="W6" s="6"/>
      <c r="X6"/>
    </row>
    <row r="7" spans="1:30" ht="42" customHeight="1" x14ac:dyDescent="0.3">
      <c r="B7" s="69" t="s">
        <v>184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2"/>
      <c r="T7" s="12"/>
      <c r="U7" s="12"/>
      <c r="V7" s="7"/>
      <c r="W7" s="7"/>
      <c r="X7"/>
    </row>
    <row r="8" spans="1:30" ht="21.75" customHeight="1" x14ac:dyDescent="0.35">
      <c r="B8" s="70" t="s">
        <v>177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3"/>
      <c r="T8" s="13"/>
      <c r="U8" s="13"/>
      <c r="V8" s="8"/>
      <c r="W8" s="8"/>
      <c r="X8"/>
    </row>
    <row r="9" spans="1:30" ht="16.5" customHeight="1" x14ac:dyDescent="0.3">
      <c r="B9" s="66" t="s">
        <v>2</v>
      </c>
      <c r="C9" s="75" t="s">
        <v>3</v>
      </c>
      <c r="D9" s="65" t="s">
        <v>4</v>
      </c>
      <c r="E9" s="65" t="s">
        <v>0</v>
      </c>
      <c r="F9" s="65" t="s">
        <v>5</v>
      </c>
      <c r="G9" s="66" t="s">
        <v>6</v>
      </c>
      <c r="H9" s="66"/>
      <c r="I9" s="66"/>
      <c r="J9" s="73" t="s">
        <v>7</v>
      </c>
      <c r="K9" s="72" t="s">
        <v>8</v>
      </c>
      <c r="L9" s="66" t="s">
        <v>9</v>
      </c>
      <c r="M9" s="66"/>
      <c r="N9" s="66"/>
      <c r="O9" s="73" t="s">
        <v>7</v>
      </c>
      <c r="P9" s="72" t="s">
        <v>8</v>
      </c>
      <c r="Q9" s="71" t="s">
        <v>10</v>
      </c>
      <c r="R9" s="72" t="s">
        <v>8</v>
      </c>
      <c r="W9" s="1"/>
    </row>
    <row r="10" spans="1:30" ht="17.25" customHeight="1" x14ac:dyDescent="0.3">
      <c r="B10" s="66"/>
      <c r="C10" s="75"/>
      <c r="D10" s="65"/>
      <c r="E10" s="65"/>
      <c r="F10" s="65"/>
      <c r="G10" s="42">
        <v>1</v>
      </c>
      <c r="H10" s="42">
        <v>2</v>
      </c>
      <c r="I10" s="42">
        <v>3</v>
      </c>
      <c r="J10" s="73"/>
      <c r="K10" s="72"/>
      <c r="L10" s="42">
        <v>1</v>
      </c>
      <c r="M10" s="42">
        <v>2</v>
      </c>
      <c r="N10" s="42">
        <v>3</v>
      </c>
      <c r="O10" s="73"/>
      <c r="P10" s="72"/>
      <c r="Q10" s="71"/>
      <c r="R10" s="72"/>
      <c r="W10" s="1"/>
    </row>
    <row r="11" spans="1:30" ht="20.25" customHeight="1" x14ac:dyDescent="0.35">
      <c r="A11" s="4"/>
      <c r="B11" s="43">
        <v>3</v>
      </c>
      <c r="C11" s="44" t="s">
        <v>57</v>
      </c>
      <c r="D11" s="45">
        <v>37716</v>
      </c>
      <c r="E11" s="46" t="s">
        <v>19</v>
      </c>
      <c r="F11" s="47" t="s">
        <v>58</v>
      </c>
      <c r="G11" s="48">
        <v>-50</v>
      </c>
      <c r="H11" s="48">
        <v>50</v>
      </c>
      <c r="I11" s="48">
        <v>55</v>
      </c>
      <c r="J11" s="49">
        <f>MAX(G11:I11)</f>
        <v>55</v>
      </c>
      <c r="K11" s="50">
        <v>1</v>
      </c>
      <c r="L11" s="48">
        <v>65</v>
      </c>
      <c r="M11" s="48">
        <v>-77</v>
      </c>
      <c r="N11" s="48">
        <v>-77</v>
      </c>
      <c r="O11" s="49">
        <f>MAX(L11:N11)</f>
        <v>65</v>
      </c>
      <c r="P11" s="50">
        <v>1</v>
      </c>
      <c r="Q11" s="51">
        <f>(J11+O11)</f>
        <v>120</v>
      </c>
      <c r="R11" s="50">
        <v>1</v>
      </c>
      <c r="S11" s="4"/>
      <c r="T11" s="4"/>
      <c r="W11" s="1"/>
    </row>
    <row r="12" spans="1:30" ht="21" customHeight="1" x14ac:dyDescent="0.35">
      <c r="A12" s="4"/>
      <c r="B12" s="28">
        <v>4</v>
      </c>
      <c r="C12" s="29" t="s">
        <v>59</v>
      </c>
      <c r="D12" s="60">
        <v>37980</v>
      </c>
      <c r="E12" s="31" t="s">
        <v>60</v>
      </c>
      <c r="F12" s="32" t="s">
        <v>61</v>
      </c>
      <c r="G12" s="33">
        <v>15</v>
      </c>
      <c r="H12" s="33">
        <v>-18</v>
      </c>
      <c r="I12" s="33">
        <v>18</v>
      </c>
      <c r="J12" s="34">
        <f>MAX(G12:I12)</f>
        <v>18</v>
      </c>
      <c r="K12" s="35">
        <v>2</v>
      </c>
      <c r="L12" s="33">
        <v>17</v>
      </c>
      <c r="M12" s="33">
        <v>20</v>
      </c>
      <c r="N12" s="33">
        <v>23</v>
      </c>
      <c r="O12" s="34">
        <f>MAX(L12:N12)</f>
        <v>23</v>
      </c>
      <c r="P12" s="36">
        <v>2</v>
      </c>
      <c r="Q12" s="37">
        <f>(J12+O12)</f>
        <v>41</v>
      </c>
      <c r="R12" s="36">
        <v>2</v>
      </c>
      <c r="S12" s="4"/>
      <c r="T12" s="4"/>
      <c r="W12" s="2"/>
      <c r="X12" s="2"/>
      <c r="Y12" s="2"/>
      <c r="Z12" s="2"/>
      <c r="AA12" s="2"/>
      <c r="AB12" s="2"/>
      <c r="AC12" s="2"/>
      <c r="AD12" s="2"/>
    </row>
    <row r="13" spans="1:30" ht="4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W13" s="2"/>
      <c r="X13" s="2"/>
      <c r="Y13" s="2"/>
      <c r="Z13" s="2"/>
      <c r="AA13" s="2"/>
      <c r="AB13" s="2"/>
      <c r="AC13" s="2"/>
      <c r="AD13" s="2"/>
    </row>
    <row r="14" spans="1:30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W14" s="1"/>
      <c r="X14" s="3"/>
      <c r="Y14" s="3"/>
      <c r="Z14" s="3"/>
      <c r="AA14" s="3"/>
      <c r="AB14" s="3"/>
      <c r="AC14" s="3"/>
      <c r="AD14" s="3"/>
    </row>
    <row r="15" spans="1:30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W15" s="1"/>
    </row>
    <row r="16" spans="1:30" ht="6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W16" s="1"/>
    </row>
    <row r="17" spans="1:23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W17" s="1"/>
    </row>
    <row r="18" spans="1:23" x14ac:dyDescent="0.3">
      <c r="W18" s="1"/>
    </row>
    <row r="19" spans="1:23" x14ac:dyDescent="0.3">
      <c r="W19" s="1"/>
    </row>
    <row r="20" spans="1:23" x14ac:dyDescent="0.3">
      <c r="V20" s="14"/>
      <c r="W20" s="1"/>
    </row>
  </sheetData>
  <mergeCells count="17">
    <mergeCell ref="E9:E10"/>
    <mergeCell ref="F9:F10"/>
    <mergeCell ref="G9:I9"/>
    <mergeCell ref="R9:R10"/>
    <mergeCell ref="B3:R5"/>
    <mergeCell ref="B6:R6"/>
    <mergeCell ref="B7:R7"/>
    <mergeCell ref="B8:R8"/>
    <mergeCell ref="J9:J10"/>
    <mergeCell ref="K9:K10"/>
    <mergeCell ref="L9:N9"/>
    <mergeCell ref="O9:O10"/>
    <mergeCell ref="P9:P10"/>
    <mergeCell ref="Q9:Q10"/>
    <mergeCell ref="B9:B10"/>
    <mergeCell ref="C9:C10"/>
    <mergeCell ref="D9:D10"/>
  </mergeCells>
  <pageMargins left="0.7" right="0.7" top="0.75" bottom="0.75" header="0.3" footer="0.3"/>
  <pageSetup scale="8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44 D</vt:lpstr>
      <vt:lpstr>48 D</vt:lpstr>
      <vt:lpstr>53 D</vt:lpstr>
      <vt:lpstr>58 D</vt:lpstr>
      <vt:lpstr>63 D</vt:lpstr>
      <vt:lpstr>69 D</vt:lpstr>
      <vt:lpstr>M69 D</vt:lpstr>
      <vt:lpstr>44 V</vt:lpstr>
      <vt:lpstr>48 V</vt:lpstr>
      <vt:lpstr>52 V</vt:lpstr>
      <vt:lpstr>56 V</vt:lpstr>
      <vt:lpstr>62 V</vt:lpstr>
      <vt:lpstr>69 V</vt:lpstr>
      <vt:lpstr>77 V</vt:lpstr>
      <vt:lpstr>m77 V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Voltaire</dc:creator>
  <cp:lastModifiedBy>Usuario de Windows</cp:lastModifiedBy>
  <cp:lastPrinted>2017-09-26T19:06:56Z</cp:lastPrinted>
  <dcterms:created xsi:type="dcterms:W3CDTF">2015-07-05T17:47:54Z</dcterms:created>
  <dcterms:modified xsi:type="dcterms:W3CDTF">2017-11-14T19:25:02Z</dcterms:modified>
</cp:coreProperties>
</file>